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38"/>
  <c r="L119"/>
  <c r="L100"/>
  <c r="L81"/>
  <c r="L62"/>
  <c r="L24"/>
  <c r="F195"/>
  <c r="F176"/>
  <c r="F157"/>
  <c r="J138"/>
  <c r="F138"/>
  <c r="J119"/>
  <c r="F119"/>
  <c r="G100"/>
  <c r="F100"/>
  <c r="H100"/>
  <c r="J100"/>
  <c r="I81"/>
  <c r="G81"/>
  <c r="J81"/>
  <c r="H81"/>
  <c r="F81"/>
  <c r="G62"/>
  <c r="J62"/>
  <c r="H62"/>
  <c r="F62"/>
  <c r="L43"/>
  <c r="J43"/>
  <c r="I43"/>
  <c r="H43"/>
  <c r="G43"/>
  <c r="F43"/>
  <c r="G24"/>
  <c r="J24"/>
  <c r="I24"/>
  <c r="H24"/>
  <c r="F24"/>
  <c r="L196" l="1"/>
  <c r="J196"/>
  <c r="H196"/>
  <c r="G196"/>
  <c r="I196"/>
  <c r="F196"/>
</calcChain>
</file>

<file path=xl/sharedStrings.xml><?xml version="1.0" encoding="utf-8"?>
<sst xmlns="http://schemas.openxmlformats.org/spreadsheetml/2006/main" count="332" uniqueCount="119">
  <si>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</si>
  <si>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</si>
  <si>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</si>
  <si>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</si>
  <si>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</si>
  <si>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</si>
  <si>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</si>
  <si>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</si>
  <si>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</si>
  <si>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</si>
  <si>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</si>
  <si>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</si>
  <si>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</si>
  <si>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</si>
  <si>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</si>
  <si>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</si>
  <si>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</si>
  <si>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</si>
  <si>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</si>
  <si>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</si>
  <si>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</si>
  <si>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</si>
  <si>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</si>
  <si>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</si>
  <si>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</si>
  <si>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</si>
  <si>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</si>
  <si>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</si>
  <si>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</si>
  <si>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</si>
  <si>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</si>
  <si>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</si>
  <si>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</si>
  <si>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</si>
  <si>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</si>
  <si>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</si>
  <si>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</si>
  <si>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</si>
  <si>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</si>
  <si>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жидкая </t>
  </si>
  <si>
    <t>200\5</t>
  </si>
  <si>
    <t>Йогурт</t>
  </si>
  <si>
    <t>Пшеничный</t>
  </si>
  <si>
    <t xml:space="preserve">хлеб </t>
  </si>
  <si>
    <t>Ржано пшеничный</t>
  </si>
  <si>
    <t>Салат из помидор и огурцов</t>
  </si>
  <si>
    <t>Суп крестьянский с крупой</t>
  </si>
  <si>
    <t>54-11с</t>
  </si>
  <si>
    <t>Тефтеля из говядины</t>
  </si>
  <si>
    <t>54-8м</t>
  </si>
  <si>
    <t>Пюре из гороха с маслом</t>
  </si>
  <si>
    <t>150\5</t>
  </si>
  <si>
    <t>Чай с лимоном</t>
  </si>
  <si>
    <t>МКОУ Бариновская СОШ</t>
  </si>
  <si>
    <t>Суп молочный с макаронными изделиями</t>
  </si>
  <si>
    <t>Чай с сахаром</t>
  </si>
  <si>
    <t>Хлеб ржано пшеничный</t>
  </si>
  <si>
    <t>Бутерброд с повидлом</t>
  </si>
  <si>
    <t>Салат из свежих огурцов с луком</t>
  </si>
  <si>
    <t>Борщ с капустой</t>
  </si>
  <si>
    <t>Рыба запеченая в сметанном соусе</t>
  </si>
  <si>
    <t>Рисовый гарнир</t>
  </si>
  <si>
    <t>54-9р</t>
  </si>
  <si>
    <t>54-6г</t>
  </si>
  <si>
    <t>Сок</t>
  </si>
  <si>
    <t>Омлет натуральный</t>
  </si>
  <si>
    <t>54-1о</t>
  </si>
  <si>
    <t>Кофейный напиток с молоком</t>
  </si>
  <si>
    <t>Салат из свежих овощей с растительным маслом</t>
  </si>
  <si>
    <t>Суп из овощей</t>
  </si>
  <si>
    <t>Гуляш из мяса кур</t>
  </si>
  <si>
    <t>Макронные изделия отварные</t>
  </si>
  <si>
    <t>Кисель из концентрата плодового</t>
  </si>
  <si>
    <t xml:space="preserve">Каша манная молочная жидкая </t>
  </si>
  <si>
    <t>Бутерброд с маслом</t>
  </si>
  <si>
    <t>Щи из свежей капустыс картофелем</t>
  </si>
  <si>
    <t>Плов из отварной говядины (курицы)</t>
  </si>
  <si>
    <t>Компот из сухофруктов</t>
  </si>
  <si>
    <t>Каша ячневая молочная</t>
  </si>
  <si>
    <t>Бутерброд с сыром</t>
  </si>
  <si>
    <t>Салат из белокачанной капусты с морковью</t>
  </si>
  <si>
    <t>Суп картофельный с макаронными изделиями</t>
  </si>
  <si>
    <t>Биточек из говядины</t>
  </si>
  <si>
    <t>54-6м</t>
  </si>
  <si>
    <t>картофельное пюре</t>
  </si>
  <si>
    <t>54-11г</t>
  </si>
  <si>
    <t>Макароны отварные с сыром</t>
  </si>
  <si>
    <t>54-3г</t>
  </si>
  <si>
    <t>Какао с молоком</t>
  </si>
  <si>
    <t>Вафля</t>
  </si>
  <si>
    <t>Суп картофельный с рыбными консервами</t>
  </si>
  <si>
    <t>Котлета из говядины</t>
  </si>
  <si>
    <t>54-4м</t>
  </si>
  <si>
    <t>Рис отварной</t>
  </si>
  <si>
    <t>54-5хн</t>
  </si>
  <si>
    <t>Каша Дружба</t>
  </si>
  <si>
    <t>54-16к</t>
  </si>
  <si>
    <t>Бутерброд  с маслом</t>
  </si>
  <si>
    <t>Салат витаминный</t>
  </si>
  <si>
    <t>Рассольник ленинградский</t>
  </si>
  <si>
    <t xml:space="preserve">Курица отварная </t>
  </si>
  <si>
    <t>54-21м</t>
  </si>
  <si>
    <t>Макароны отварные</t>
  </si>
  <si>
    <t>Каша овсяная из Геркулеса жидкая</t>
  </si>
  <si>
    <t>Салат из свежих помидор</t>
  </si>
  <si>
    <t>Суп картофельный с бобовыми</t>
  </si>
  <si>
    <t>Жаркое по -домашнему</t>
  </si>
  <si>
    <t>54-9м</t>
  </si>
  <si>
    <t>Запеканка твороржная</t>
  </si>
  <si>
    <t>54-1т</t>
  </si>
  <si>
    <t>0.4</t>
  </si>
  <si>
    <t>Бефстроганов из отварной  говядины</t>
  </si>
  <si>
    <t>54-1м</t>
  </si>
  <si>
    <t>Каша гречневая рассыпчатая</t>
  </si>
  <si>
    <t>Каша пшенная молочная жидкая</t>
  </si>
  <si>
    <t>Рагу из курицы</t>
  </si>
  <si>
    <t>54-22м</t>
  </si>
  <si>
    <t>Директор</t>
  </si>
  <si>
    <t>Хохлова Н.П.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</si>
</sst>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53</v>
      </c>
      <c r="D1" s="55"/>
      <c r="E1" s="55"/>
      <c r="F1" s="12" t="s">
        <v>16</v>
      </c>
      <c r="G1" s="2" t="s">
        <v>17</v>
      </c>
      <c r="H1" s="56" t="s">
        <v>117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118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5.12</v>
      </c>
      <c r="H6" s="40">
        <v>6.62</v>
      </c>
      <c r="I6" s="40">
        <v>32.61</v>
      </c>
      <c r="J6" s="40">
        <v>253.13</v>
      </c>
      <c r="K6" s="41">
        <v>189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10</v>
      </c>
      <c r="H8" s="43">
        <v>6.4</v>
      </c>
      <c r="I8" s="43">
        <v>17</v>
      </c>
      <c r="J8" s="43">
        <v>174</v>
      </c>
      <c r="K8" s="44">
        <v>517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4.5999999999999996</v>
      </c>
      <c r="H9" s="43">
        <v>0.4</v>
      </c>
      <c r="I9" s="43">
        <v>30.3</v>
      </c>
      <c r="J9" s="43">
        <v>142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2.2999999999999998</v>
      </c>
      <c r="H11" s="43">
        <v>0.34</v>
      </c>
      <c r="I11" s="43">
        <v>16.96</v>
      </c>
      <c r="J11" s="43">
        <v>81.599999999999994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22.02</v>
      </c>
      <c r="H13" s="19">
        <f t="shared" si="0"/>
        <v>13.76</v>
      </c>
      <c r="I13" s="19">
        <f t="shared" si="0"/>
        <v>96.87</v>
      </c>
      <c r="J13" s="19">
        <f t="shared" si="0"/>
        <v>650.73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0.59</v>
      </c>
      <c r="H14" s="43">
        <v>3.0790000000000002</v>
      </c>
      <c r="I14" s="43">
        <v>2.72</v>
      </c>
      <c r="J14" s="43">
        <v>39.49</v>
      </c>
      <c r="K14" s="44">
        <v>18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4.9400000000000004</v>
      </c>
      <c r="H15" s="43">
        <v>6.22</v>
      </c>
      <c r="I15" s="43">
        <v>11.24</v>
      </c>
      <c r="J15" s="43">
        <v>120.74</v>
      </c>
      <c r="K15" s="44" t="s">
        <v>47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12.455</v>
      </c>
      <c r="H16" s="43">
        <v>10.95</v>
      </c>
      <c r="I16" s="43">
        <v>7.5</v>
      </c>
      <c r="J16" s="43">
        <v>177.75</v>
      </c>
      <c r="K16" s="44" t="s">
        <v>49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 t="s">
        <v>51</v>
      </c>
      <c r="G17" s="43">
        <v>17.43</v>
      </c>
      <c r="H17" s="43">
        <v>3.87</v>
      </c>
      <c r="I17" s="43">
        <v>38.44</v>
      </c>
      <c r="J17" s="43">
        <v>248.13</v>
      </c>
      <c r="K17" s="44">
        <v>130</v>
      </c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9.02</v>
      </c>
      <c r="H18" s="43">
        <v>2.2799999999999998</v>
      </c>
      <c r="I18" s="43">
        <v>15.42</v>
      </c>
      <c r="J18" s="43">
        <v>114.66</v>
      </c>
      <c r="K18" s="44">
        <v>377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4.5999999999999996</v>
      </c>
      <c r="H19" s="43">
        <v>0.4</v>
      </c>
      <c r="I19" s="43">
        <v>30.3</v>
      </c>
      <c r="J19" s="43">
        <v>142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2.2999999999999998</v>
      </c>
      <c r="H20" s="43">
        <v>0.34</v>
      </c>
      <c r="I20" s="43">
        <v>16.96</v>
      </c>
      <c r="J20" s="43">
        <v>81.599999999999994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68.7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51.335000000000001</v>
      </c>
      <c r="H23" s="19">
        <f t="shared" si="2"/>
        <v>27.138999999999999</v>
      </c>
      <c r="I23" s="19">
        <f t="shared" si="2"/>
        <v>122.57999999999998</v>
      </c>
      <c r="J23" s="19">
        <f t="shared" si="2"/>
        <v>924.37</v>
      </c>
      <c r="K23" s="25"/>
      <c r="L23" s="19">
        <f t="shared" ref="L23" si="3">SUM(L14:L22)</f>
        <v>68.7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950</v>
      </c>
      <c r="G24" s="32">
        <f t="shared" ref="G24:J24" si="4">G13+G23</f>
        <v>73.355000000000004</v>
      </c>
      <c r="H24" s="32">
        <f t="shared" si="4"/>
        <v>40.899000000000001</v>
      </c>
      <c r="I24" s="32">
        <f t="shared" si="4"/>
        <v>219.45</v>
      </c>
      <c r="J24" s="32">
        <f t="shared" si="4"/>
        <v>1575.1</v>
      </c>
      <c r="K24" s="32"/>
      <c r="L24" s="32">
        <f t="shared" ref="L24" si="5">L13+L23</f>
        <v>68.7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5.8</v>
      </c>
      <c r="H25" s="40">
        <v>3.95</v>
      </c>
      <c r="I25" s="40">
        <v>32.32</v>
      </c>
      <c r="J25" s="40">
        <v>194.8</v>
      </c>
      <c r="K25" s="41">
        <v>53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15.01</v>
      </c>
      <c r="J27" s="43">
        <v>57</v>
      </c>
      <c r="K27" s="44">
        <v>294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20</v>
      </c>
      <c r="G30" s="43">
        <v>1.3</v>
      </c>
      <c r="H30" s="43">
        <v>0.17</v>
      </c>
      <c r="I30" s="43">
        <v>8.48</v>
      </c>
      <c r="J30" s="43">
        <v>40.799999999999997</v>
      </c>
      <c r="K30" s="44"/>
      <c r="L30" s="43"/>
    </row>
    <row r="31" spans="1:12" ht="15">
      <c r="A31" s="14"/>
      <c r="B31" s="15"/>
      <c r="C31" s="11"/>
      <c r="D31" s="6"/>
      <c r="E31" s="42" t="s">
        <v>57</v>
      </c>
      <c r="F31" s="43">
        <v>55</v>
      </c>
      <c r="G31" s="43">
        <v>13.78</v>
      </c>
      <c r="H31" s="43">
        <v>12.64</v>
      </c>
      <c r="I31" s="43">
        <v>60.11</v>
      </c>
      <c r="J31" s="43">
        <v>394.35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23.380000000000003</v>
      </c>
      <c r="H32" s="19">
        <f t="shared" ref="H32" si="7">SUM(H25:H31)</f>
        <v>16.96</v>
      </c>
      <c r="I32" s="19">
        <f t="shared" ref="I32" si="8">SUM(I25:I31)</f>
        <v>131.01999999999998</v>
      </c>
      <c r="J32" s="19">
        <f t="shared" ref="J32:L32" si="9">SUM(J25:J31)</f>
        <v>757.95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0.76</v>
      </c>
      <c r="H33" s="43">
        <v>6.08</v>
      </c>
      <c r="I33" s="43">
        <v>4.99</v>
      </c>
      <c r="J33" s="43">
        <v>45.26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5.68</v>
      </c>
      <c r="H34" s="43">
        <v>7.44</v>
      </c>
      <c r="I34" s="43">
        <v>9.36</v>
      </c>
      <c r="J34" s="43">
        <v>125.12</v>
      </c>
      <c r="K34" s="44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17</v>
      </c>
      <c r="H35" s="43">
        <v>22.6</v>
      </c>
      <c r="I35" s="43">
        <v>4.83</v>
      </c>
      <c r="J35" s="43">
        <v>290.58</v>
      </c>
      <c r="K35" s="44" t="s">
        <v>62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3.6</v>
      </c>
      <c r="H36" s="43">
        <v>5.4</v>
      </c>
      <c r="I36" s="43">
        <v>36.4</v>
      </c>
      <c r="J36" s="43">
        <v>208.7</v>
      </c>
      <c r="K36" s="44" t="s">
        <v>63</v>
      </c>
      <c r="L36" s="43"/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0.2</v>
      </c>
      <c r="I37" s="43">
        <v>0.2</v>
      </c>
      <c r="J37" s="43">
        <v>92</v>
      </c>
      <c r="K37" s="44">
        <v>518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4.5999999999999996</v>
      </c>
      <c r="H38" s="43">
        <v>0.4</v>
      </c>
      <c r="I38" s="43">
        <v>30.3</v>
      </c>
      <c r="J38" s="43">
        <v>142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2.2999999999999998</v>
      </c>
      <c r="H39" s="43">
        <v>0.34</v>
      </c>
      <c r="I39" s="43">
        <v>16.96</v>
      </c>
      <c r="J39" s="43">
        <v>81.599999999999994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68.7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34.94</v>
      </c>
      <c r="H42" s="19">
        <f t="shared" ref="H42" si="11">SUM(H33:H41)</f>
        <v>42.460000000000008</v>
      </c>
      <c r="I42" s="19">
        <f t="shared" ref="I42" si="12">SUM(I33:I41)</f>
        <v>103.03999999999999</v>
      </c>
      <c r="J42" s="19">
        <f t="shared" ref="J42:L42" si="13">SUM(J33:J41)</f>
        <v>985.26</v>
      </c>
      <c r="K42" s="25"/>
      <c r="L42" s="19">
        <f t="shared" si="13"/>
        <v>68.7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1305</v>
      </c>
      <c r="G43" s="32">
        <f t="shared" ref="G43" si="14">G32+G42</f>
        <v>58.32</v>
      </c>
      <c r="H43" s="32">
        <f t="shared" ref="H43" si="15">H32+H42</f>
        <v>59.420000000000009</v>
      </c>
      <c r="I43" s="32">
        <f t="shared" ref="I43" si="16">I32+I42</f>
        <v>234.05999999999997</v>
      </c>
      <c r="J43" s="32">
        <f t="shared" ref="J43:L43" si="17">J32+J42</f>
        <v>1743.21</v>
      </c>
      <c r="K43" s="32"/>
      <c r="L43" s="32">
        <f t="shared" si="17"/>
        <v>68.7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16.89</v>
      </c>
      <c r="H44" s="40">
        <v>25.5</v>
      </c>
      <c r="I44" s="40">
        <v>4.25</v>
      </c>
      <c r="J44" s="40">
        <v>315.20999999999998</v>
      </c>
      <c r="K44" s="41" t="s">
        <v>66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2.79</v>
      </c>
      <c r="H46" s="43">
        <v>3.19</v>
      </c>
      <c r="I46" s="43">
        <v>19.71</v>
      </c>
      <c r="J46" s="43">
        <v>138.69</v>
      </c>
      <c r="K46" s="44">
        <v>286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4.5999999999999996</v>
      </c>
      <c r="H47" s="43">
        <v>0.4</v>
      </c>
      <c r="I47" s="43">
        <v>30.3</v>
      </c>
      <c r="J47" s="43">
        <v>142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44</v>
      </c>
      <c r="F49" s="43">
        <v>40</v>
      </c>
      <c r="G49" s="43">
        <v>2.2999999999999998</v>
      </c>
      <c r="H49" s="43">
        <v>0.34</v>
      </c>
      <c r="I49" s="43">
        <v>16.96</v>
      </c>
      <c r="J49" s="43">
        <v>81.599999999999994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26.580000000000002</v>
      </c>
      <c r="H51" s="19">
        <f t="shared" ref="H51" si="19">SUM(H44:H50)</f>
        <v>29.43</v>
      </c>
      <c r="I51" s="19">
        <f t="shared" ref="I51" si="20">SUM(I44:I50)</f>
        <v>71.22</v>
      </c>
      <c r="J51" s="19">
        <f t="shared" ref="J51:L51" si="21">SUM(J44:J50)</f>
        <v>677.5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0.69</v>
      </c>
      <c r="H52" s="43">
        <v>4.2699999999999996</v>
      </c>
      <c r="I52" s="43">
        <v>2.06</v>
      </c>
      <c r="J52" s="43">
        <v>50.15</v>
      </c>
      <c r="K52" s="44">
        <v>22</v>
      </c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1.54</v>
      </c>
      <c r="H53" s="43">
        <v>4.6900000000000004</v>
      </c>
      <c r="I53" s="43">
        <v>10.07</v>
      </c>
      <c r="J53" s="43">
        <v>92.19</v>
      </c>
      <c r="K53" s="44">
        <v>44</v>
      </c>
      <c r="L53" s="43"/>
    </row>
    <row r="54" spans="1:12" ht="1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15.6</v>
      </c>
      <c r="H54" s="43">
        <v>14.3</v>
      </c>
      <c r="I54" s="43">
        <v>6.5</v>
      </c>
      <c r="J54" s="43">
        <v>230.1</v>
      </c>
      <c r="K54" s="44">
        <v>487</v>
      </c>
      <c r="L54" s="43"/>
    </row>
    <row r="55" spans="1:12" ht="1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5.52</v>
      </c>
      <c r="H55" s="43">
        <v>5.3</v>
      </c>
      <c r="I55" s="43">
        <v>35.299999999999997</v>
      </c>
      <c r="J55" s="43">
        <v>211.09</v>
      </c>
      <c r="K55" s="44">
        <v>227</v>
      </c>
      <c r="L55" s="43"/>
    </row>
    <row r="56" spans="1:12" ht="1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1.36</v>
      </c>
      <c r="H56" s="43">
        <v>0</v>
      </c>
      <c r="I56" s="43">
        <v>29.02</v>
      </c>
      <c r="J56" s="43">
        <v>116.19</v>
      </c>
      <c r="K56" s="44">
        <v>274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4.5999999999999996</v>
      </c>
      <c r="H57" s="43">
        <v>0.4</v>
      </c>
      <c r="I57" s="43">
        <v>30.3</v>
      </c>
      <c r="J57" s="43">
        <v>142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2.2999999999999998</v>
      </c>
      <c r="H58" s="43">
        <v>0.34</v>
      </c>
      <c r="I58" s="43">
        <v>16.96</v>
      </c>
      <c r="J58" s="43">
        <v>81.599999999999994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68.7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31.609999999999996</v>
      </c>
      <c r="H61" s="19">
        <f t="shared" ref="H61" si="23">SUM(H52:H60)</f>
        <v>29.3</v>
      </c>
      <c r="I61" s="19">
        <f t="shared" ref="I61" si="24">SUM(I52:I60)</f>
        <v>130.21</v>
      </c>
      <c r="J61" s="19">
        <f t="shared" ref="J61:L61" si="25">SUM(J52:J60)</f>
        <v>923.32</v>
      </c>
      <c r="K61" s="25"/>
      <c r="L61" s="19">
        <f t="shared" si="25"/>
        <v>68.7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58.19</v>
      </c>
      <c r="H62" s="32">
        <f t="shared" ref="H62" si="27">H51+H61</f>
        <v>58.730000000000004</v>
      </c>
      <c r="I62" s="32">
        <f t="shared" ref="I62" si="28">I51+I61</f>
        <v>201.43</v>
      </c>
      <c r="J62" s="32">
        <f t="shared" ref="J62:L62" si="29">J51+J61</f>
        <v>1600.8200000000002</v>
      </c>
      <c r="K62" s="32"/>
      <c r="L62" s="32">
        <f t="shared" si="29"/>
        <v>68.7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40</v>
      </c>
      <c r="G63" s="40">
        <v>6.2</v>
      </c>
      <c r="H63" s="40">
        <v>8.0500000000000007</v>
      </c>
      <c r="I63" s="40">
        <v>31.09</v>
      </c>
      <c r="J63" s="40">
        <v>222.02</v>
      </c>
      <c r="K63" s="41">
        <v>107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9.02</v>
      </c>
      <c r="H65" s="43">
        <v>2.2799999999999998</v>
      </c>
      <c r="I65" s="43">
        <v>15.42</v>
      </c>
      <c r="J65" s="43">
        <v>114.66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43</v>
      </c>
      <c r="E68" s="42" t="s">
        <v>44</v>
      </c>
      <c r="F68" s="43">
        <v>40</v>
      </c>
      <c r="G68" s="43">
        <v>2.2999999999999998</v>
      </c>
      <c r="H68" s="43">
        <v>0.34</v>
      </c>
      <c r="I68" s="43">
        <v>16.96</v>
      </c>
      <c r="J68" s="43">
        <v>81.599999999999994</v>
      </c>
      <c r="K68" s="44"/>
      <c r="L68" s="43"/>
    </row>
    <row r="69" spans="1:12" ht="15">
      <c r="A69" s="23"/>
      <c r="B69" s="15"/>
      <c r="C69" s="11"/>
      <c r="D69" s="6"/>
      <c r="E69" s="42" t="s">
        <v>74</v>
      </c>
      <c r="F69" s="43">
        <v>40</v>
      </c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19.82</v>
      </c>
      <c r="H70" s="19">
        <f t="shared" ref="H70" si="31">SUM(H63:H69)</f>
        <v>10.87</v>
      </c>
      <c r="I70" s="19">
        <f t="shared" ref="I70" si="32">SUM(I63:I69)</f>
        <v>78.569999999999993</v>
      </c>
      <c r="J70" s="19">
        <f t="shared" ref="J70:L70" si="33">SUM(J63:J69)</f>
        <v>489.28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60</v>
      </c>
      <c r="G71" s="43">
        <v>0.59</v>
      </c>
      <c r="H71" s="43">
        <v>3.0790000000000002</v>
      </c>
      <c r="I71" s="43">
        <v>2.72</v>
      </c>
      <c r="J71" s="43">
        <v>39.49</v>
      </c>
      <c r="K71" s="44">
        <v>18</v>
      </c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2.58</v>
      </c>
      <c r="H72" s="43">
        <v>7.82</v>
      </c>
      <c r="I72" s="43">
        <v>9.1199999999999992</v>
      </c>
      <c r="J72" s="43">
        <v>114.35</v>
      </c>
      <c r="K72" s="44">
        <v>62</v>
      </c>
      <c r="L72" s="43"/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240</v>
      </c>
      <c r="G73" s="43">
        <v>32.76</v>
      </c>
      <c r="H73" s="43">
        <v>9.7200000000000006</v>
      </c>
      <c r="I73" s="43">
        <v>39.840000000000003</v>
      </c>
      <c r="J73" s="43">
        <v>377.52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4.5999999999999996</v>
      </c>
      <c r="H76" s="43">
        <v>0.4</v>
      </c>
      <c r="I76" s="43">
        <v>30.3</v>
      </c>
      <c r="J76" s="43">
        <v>142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2.2999999999999998</v>
      </c>
      <c r="H77" s="43">
        <v>0.34</v>
      </c>
      <c r="I77" s="43">
        <v>16.96</v>
      </c>
      <c r="J77" s="43">
        <v>81.599999999999994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68.7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43.39</v>
      </c>
      <c r="H80" s="19">
        <f t="shared" ref="H80" si="35">SUM(H71:H79)</f>
        <v>21.358999999999998</v>
      </c>
      <c r="I80" s="19">
        <f t="shared" ref="I80" si="36">SUM(I71:I79)</f>
        <v>126.83000000000001</v>
      </c>
      <c r="J80" s="19">
        <f t="shared" ref="J80:L80" si="37">SUM(J71:J79)</f>
        <v>868.75</v>
      </c>
      <c r="K80" s="25"/>
      <c r="L80" s="19">
        <f t="shared" si="37"/>
        <v>68.7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1110</v>
      </c>
      <c r="G81" s="32">
        <f t="shared" ref="G81" si="38">G70+G80</f>
        <v>63.21</v>
      </c>
      <c r="H81" s="32">
        <f t="shared" ref="H81" si="39">H70+H80</f>
        <v>32.228999999999999</v>
      </c>
      <c r="I81" s="32">
        <f t="shared" ref="I81" si="40">I70+I80</f>
        <v>205.4</v>
      </c>
      <c r="J81" s="32">
        <f t="shared" ref="J81:L81" si="41">J70+J80</f>
        <v>1358.03</v>
      </c>
      <c r="K81" s="32"/>
      <c r="L81" s="32">
        <f t="shared" si="41"/>
        <v>68.7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40</v>
      </c>
      <c r="G82" s="40">
        <v>7.23</v>
      </c>
      <c r="H82" s="40">
        <v>6.67</v>
      </c>
      <c r="I82" s="40">
        <v>39.549999999999997</v>
      </c>
      <c r="J82" s="40">
        <v>256.87</v>
      </c>
      <c r="K82" s="41">
        <v>115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1</v>
      </c>
      <c r="H84" s="43">
        <v>0.2</v>
      </c>
      <c r="I84" s="43">
        <v>0.2</v>
      </c>
      <c r="J84" s="43">
        <v>92</v>
      </c>
      <c r="K84" s="44">
        <v>518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2.2999999999999998</v>
      </c>
      <c r="H85" s="43">
        <v>0.2</v>
      </c>
      <c r="I85" s="43">
        <v>15.1</v>
      </c>
      <c r="J85" s="43">
        <v>71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43</v>
      </c>
      <c r="E87" s="42" t="s">
        <v>44</v>
      </c>
      <c r="F87" s="43">
        <v>20</v>
      </c>
      <c r="G87" s="43">
        <v>1.3</v>
      </c>
      <c r="H87" s="43">
        <v>0.17</v>
      </c>
      <c r="I87" s="43">
        <v>8.48</v>
      </c>
      <c r="J87" s="43">
        <v>40.799999999999997</v>
      </c>
      <c r="K87" s="44"/>
      <c r="L87" s="43"/>
    </row>
    <row r="88" spans="1:12" ht="15">
      <c r="A88" s="23"/>
      <c r="B88" s="15"/>
      <c r="C88" s="11"/>
      <c r="D88" s="6"/>
      <c r="E88" s="42" t="s">
        <v>79</v>
      </c>
      <c r="F88" s="43">
        <v>45</v>
      </c>
      <c r="G88" s="43">
        <v>6.62</v>
      </c>
      <c r="H88" s="43">
        <v>9.48</v>
      </c>
      <c r="I88" s="43">
        <v>10.06</v>
      </c>
      <c r="J88" s="43">
        <v>152</v>
      </c>
      <c r="K88" s="44">
        <v>376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295</v>
      </c>
      <c r="G89" s="19">
        <f t="shared" ref="G89" si="42">SUM(G82:G88)</f>
        <v>18.450000000000003</v>
      </c>
      <c r="H89" s="19">
        <f t="shared" ref="H89" si="43">SUM(H82:H88)</f>
        <v>16.72</v>
      </c>
      <c r="I89" s="19">
        <f t="shared" ref="I89" si="44">SUM(I82:I88)</f>
        <v>73.39</v>
      </c>
      <c r="J89" s="19">
        <f t="shared" ref="J89:L89" si="45">SUM(J82:J88)</f>
        <v>612.67000000000007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0.5</v>
      </c>
      <c r="H90" s="43">
        <v>3.03</v>
      </c>
      <c r="I90" s="43">
        <v>3.19</v>
      </c>
      <c r="J90" s="43">
        <v>42</v>
      </c>
      <c r="K90" s="44">
        <v>4</v>
      </c>
      <c r="L90" s="43"/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2.64</v>
      </c>
      <c r="H91" s="43">
        <v>2.29</v>
      </c>
      <c r="I91" s="43">
        <v>17.5</v>
      </c>
      <c r="J91" s="43">
        <v>99.27</v>
      </c>
      <c r="K91" s="44">
        <v>47</v>
      </c>
      <c r="L91" s="43"/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16.440000000000001</v>
      </c>
      <c r="H92" s="43">
        <v>16.32</v>
      </c>
      <c r="I92" s="43">
        <v>14.85</v>
      </c>
      <c r="J92" s="43">
        <v>271.56</v>
      </c>
      <c r="K92" s="44" t="s">
        <v>83</v>
      </c>
      <c r="L92" s="43"/>
    </row>
    <row r="93" spans="1:12" ht="1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85</v>
      </c>
      <c r="L93" s="43"/>
    </row>
    <row r="94" spans="1:12" ht="1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0.2</v>
      </c>
      <c r="H94" s="43">
        <v>0</v>
      </c>
      <c r="I94" s="43">
        <v>15.01</v>
      </c>
      <c r="J94" s="43">
        <v>57</v>
      </c>
      <c r="K94" s="44">
        <v>294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4.5999999999999996</v>
      </c>
      <c r="H95" s="43">
        <v>0.4</v>
      </c>
      <c r="I95" s="43">
        <v>30.4</v>
      </c>
      <c r="J95" s="43">
        <v>142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2.2999999999999998</v>
      </c>
      <c r="H96" s="43">
        <v>0.34</v>
      </c>
      <c r="I96" s="43">
        <v>16.96</v>
      </c>
      <c r="J96" s="43">
        <v>81.599999999999994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68.7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29.780000000000005</v>
      </c>
      <c r="H99" s="19">
        <f t="shared" ref="H99" si="47">SUM(H90:H98)</f>
        <v>28.38</v>
      </c>
      <c r="I99" s="19">
        <f t="shared" ref="I99" si="48">SUM(I90:I98)</f>
        <v>117.61000000000001</v>
      </c>
      <c r="J99" s="19">
        <f t="shared" ref="J99:L99" si="49">SUM(J90:J98)</f>
        <v>839.23</v>
      </c>
      <c r="K99" s="25"/>
      <c r="L99" s="19">
        <f t="shared" si="49"/>
        <v>68.7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1095</v>
      </c>
      <c r="G100" s="32">
        <f t="shared" ref="G100" si="50">G89+G99</f>
        <v>48.230000000000004</v>
      </c>
      <c r="H100" s="32">
        <f t="shared" ref="H100" si="51">H89+H99</f>
        <v>45.099999999999994</v>
      </c>
      <c r="I100" s="32">
        <f t="shared" ref="I100" si="52">I89+I99</f>
        <v>191</v>
      </c>
      <c r="J100" s="32">
        <f t="shared" ref="J100:L100" si="53">J89+J99</f>
        <v>1451.9</v>
      </c>
      <c r="K100" s="32"/>
      <c r="L100" s="32">
        <f t="shared" si="53"/>
        <v>68.7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10.43</v>
      </c>
      <c r="H101" s="40">
        <v>9.5</v>
      </c>
      <c r="I101" s="40">
        <v>37.75</v>
      </c>
      <c r="J101" s="40">
        <v>278</v>
      </c>
      <c r="K101" s="41" t="s">
        <v>87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3.77</v>
      </c>
      <c r="H103" s="43">
        <v>3.93</v>
      </c>
      <c r="I103" s="43">
        <v>25.95</v>
      </c>
      <c r="J103" s="43">
        <v>153.91999999999999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3.06</v>
      </c>
      <c r="H104" s="43">
        <v>0.27</v>
      </c>
      <c r="I104" s="43">
        <v>20.100000000000001</v>
      </c>
      <c r="J104" s="43">
        <v>94.6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43</v>
      </c>
      <c r="E106" s="42" t="s">
        <v>44</v>
      </c>
      <c r="F106" s="43">
        <v>40</v>
      </c>
      <c r="G106" s="43">
        <v>2.2999999999999998</v>
      </c>
      <c r="H106" s="43">
        <v>0.34</v>
      </c>
      <c r="I106" s="43">
        <v>16.96</v>
      </c>
      <c r="J106" s="43">
        <v>81.599999999999994</v>
      </c>
      <c r="K106" s="44"/>
      <c r="L106" s="43"/>
    </row>
    <row r="107" spans="1:12" ht="15">
      <c r="A107" s="23"/>
      <c r="B107" s="15"/>
      <c r="C107" s="11"/>
      <c r="D107" s="6"/>
      <c r="E107" s="42" t="s">
        <v>89</v>
      </c>
      <c r="F107" s="43">
        <v>24</v>
      </c>
      <c r="G107" s="43">
        <v>0.7</v>
      </c>
      <c r="H107" s="43">
        <v>0.79</v>
      </c>
      <c r="I107" s="43">
        <v>18.600000000000001</v>
      </c>
      <c r="J107" s="43">
        <v>85</v>
      </c>
      <c r="K107" s="44">
        <v>152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20.259999999999998</v>
      </c>
      <c r="H108" s="19">
        <f t="shared" si="54"/>
        <v>14.829999999999998</v>
      </c>
      <c r="I108" s="19">
        <f t="shared" si="54"/>
        <v>119.36000000000001</v>
      </c>
      <c r="J108" s="19">
        <f t="shared" si="54"/>
        <v>693.12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0.76</v>
      </c>
      <c r="H109" s="43">
        <v>6.08</v>
      </c>
      <c r="I109" s="43">
        <v>4.99</v>
      </c>
      <c r="J109" s="43">
        <v>45.26</v>
      </c>
      <c r="K109" s="44">
        <v>17</v>
      </c>
      <c r="L109" s="43"/>
    </row>
    <row r="110" spans="1:12" ht="1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5.3</v>
      </c>
      <c r="H110" s="43">
        <v>6.65</v>
      </c>
      <c r="I110" s="43">
        <v>17.02</v>
      </c>
      <c r="J110" s="43">
        <v>147.58000000000001</v>
      </c>
      <c r="K110" s="44">
        <v>72</v>
      </c>
      <c r="L110" s="43"/>
    </row>
    <row r="111" spans="1:12" ht="1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16.440000000000001</v>
      </c>
      <c r="H111" s="43">
        <v>16.32</v>
      </c>
      <c r="I111" s="43">
        <v>14.64</v>
      </c>
      <c r="J111" s="43">
        <v>271.56</v>
      </c>
      <c r="K111" s="44" t="s">
        <v>92</v>
      </c>
      <c r="L111" s="43"/>
    </row>
    <row r="112" spans="1:12" ht="1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3.88</v>
      </c>
      <c r="H112" s="43">
        <v>5.08</v>
      </c>
      <c r="I112" s="43">
        <v>40.270000000000003</v>
      </c>
      <c r="J112" s="43">
        <v>225.18</v>
      </c>
      <c r="K112" s="44">
        <v>224</v>
      </c>
      <c r="L112" s="43"/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0.2</v>
      </c>
      <c r="H113" s="43">
        <v>0.1</v>
      </c>
      <c r="I113" s="43">
        <v>10.199999999999999</v>
      </c>
      <c r="J113" s="43">
        <v>42.5</v>
      </c>
      <c r="K113" s="44" t="s">
        <v>94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4.5999999999999996</v>
      </c>
      <c r="H114" s="43">
        <v>0.4</v>
      </c>
      <c r="I114" s="43">
        <v>30.3</v>
      </c>
      <c r="J114" s="43">
        <v>142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2.2999999999999998</v>
      </c>
      <c r="H115" s="43">
        <v>0.34</v>
      </c>
      <c r="I115" s="43">
        <v>16.96</v>
      </c>
      <c r="J115" s="43">
        <v>81.599999999999994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68.7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33.479999999999997</v>
      </c>
      <c r="H118" s="19">
        <f t="shared" si="56"/>
        <v>34.970000000000006</v>
      </c>
      <c r="I118" s="19">
        <f t="shared" si="56"/>
        <v>134.38</v>
      </c>
      <c r="J118" s="19">
        <f t="shared" si="56"/>
        <v>955.68</v>
      </c>
      <c r="K118" s="25"/>
      <c r="L118" s="19">
        <f t="shared" ref="L118" si="57">SUM(L109:L117)</f>
        <v>68.7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1304</v>
      </c>
      <c r="G119" s="32">
        <f t="shared" ref="G119" si="58">G108+G118</f>
        <v>53.739999999999995</v>
      </c>
      <c r="H119" s="32">
        <f t="shared" ref="H119" si="59">H108+H118</f>
        <v>49.800000000000004</v>
      </c>
      <c r="I119" s="32">
        <f t="shared" ref="I119" si="60">I108+I118</f>
        <v>253.74</v>
      </c>
      <c r="J119" s="32">
        <f t="shared" ref="J119:L119" si="61">J108+J118</f>
        <v>1648.8</v>
      </c>
      <c r="K119" s="32"/>
      <c r="L119" s="32">
        <f t="shared" si="61"/>
        <v>68.7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200</v>
      </c>
      <c r="G120" s="40">
        <v>5</v>
      </c>
      <c r="H120" s="40">
        <v>6.9</v>
      </c>
      <c r="I120" s="40">
        <v>23.9</v>
      </c>
      <c r="J120" s="40">
        <v>178</v>
      </c>
      <c r="K120" s="41" t="s">
        <v>96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</v>
      </c>
      <c r="I122" s="43">
        <v>15.01</v>
      </c>
      <c r="J122" s="43">
        <v>57</v>
      </c>
      <c r="K122" s="44">
        <v>294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43</v>
      </c>
      <c r="E125" s="42" t="s">
        <v>44</v>
      </c>
      <c r="F125" s="43">
        <v>30</v>
      </c>
      <c r="G125" s="43">
        <v>1.95</v>
      </c>
      <c r="H125" s="43">
        <v>0.26</v>
      </c>
      <c r="I125" s="43">
        <v>12.72</v>
      </c>
      <c r="J125" s="43">
        <v>61.2</v>
      </c>
      <c r="K125" s="44"/>
      <c r="L125" s="43"/>
    </row>
    <row r="126" spans="1:12" ht="15">
      <c r="A126" s="14"/>
      <c r="B126" s="15"/>
      <c r="C126" s="11"/>
      <c r="D126" s="6"/>
      <c r="E126" s="42" t="s">
        <v>97</v>
      </c>
      <c r="F126" s="43">
        <v>40</v>
      </c>
      <c r="G126" s="43">
        <v>1.7</v>
      </c>
      <c r="H126" s="43">
        <v>15.1</v>
      </c>
      <c r="I126" s="43">
        <v>10.26</v>
      </c>
      <c r="J126" s="43">
        <v>183.6</v>
      </c>
      <c r="K126" s="44">
        <v>379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11.149999999999999</v>
      </c>
      <c r="H127" s="19">
        <f t="shared" si="62"/>
        <v>22.46</v>
      </c>
      <c r="I127" s="19">
        <f t="shared" si="62"/>
        <v>76.990000000000009</v>
      </c>
      <c r="J127" s="19">
        <f t="shared" si="62"/>
        <v>550.79999999999995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0.68</v>
      </c>
      <c r="H128" s="43"/>
      <c r="I128" s="43">
        <v>6.08</v>
      </c>
      <c r="J128" s="43">
        <v>85.16</v>
      </c>
      <c r="K128" s="44">
        <v>2</v>
      </c>
      <c r="L128" s="43"/>
    </row>
    <row r="129" spans="1:12" ht="1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4.0199999999999996</v>
      </c>
      <c r="H129" s="43">
        <v>9.0399999999999991</v>
      </c>
      <c r="I129" s="43">
        <v>25.9</v>
      </c>
      <c r="J129" s="43">
        <v>119.68</v>
      </c>
      <c r="K129" s="44">
        <v>42</v>
      </c>
      <c r="L129" s="43"/>
    </row>
    <row r="130" spans="1:12" ht="15">
      <c r="A130" s="14"/>
      <c r="B130" s="15"/>
      <c r="C130" s="11"/>
      <c r="D130" s="7" t="s">
        <v>28</v>
      </c>
      <c r="E130" s="42" t="s">
        <v>100</v>
      </c>
      <c r="F130" s="43">
        <v>90</v>
      </c>
      <c r="G130" s="43">
        <v>28.94</v>
      </c>
      <c r="H130" s="43">
        <v>2.09</v>
      </c>
      <c r="I130" s="43">
        <v>1.05</v>
      </c>
      <c r="J130" s="43">
        <v>139.34</v>
      </c>
      <c r="K130" s="44" t="s">
        <v>101</v>
      </c>
      <c r="L130" s="43"/>
    </row>
    <row r="131" spans="1:12" ht="15">
      <c r="A131" s="14"/>
      <c r="B131" s="15"/>
      <c r="C131" s="11"/>
      <c r="D131" s="7" t="s">
        <v>29</v>
      </c>
      <c r="E131" s="42" t="s">
        <v>102</v>
      </c>
      <c r="F131" s="43">
        <v>150</v>
      </c>
      <c r="G131" s="43">
        <v>5.52</v>
      </c>
      <c r="H131" s="43">
        <v>5.3</v>
      </c>
      <c r="I131" s="43">
        <v>35.299999999999997</v>
      </c>
      <c r="J131" s="43">
        <v>211.09</v>
      </c>
      <c r="K131" s="44">
        <v>227</v>
      </c>
      <c r="L131" s="43"/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0.2</v>
      </c>
      <c r="I132" s="43">
        <v>0.2</v>
      </c>
      <c r="J132" s="43">
        <v>92</v>
      </c>
      <c r="K132" s="44">
        <v>518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4.5999999999999996</v>
      </c>
      <c r="H133" s="43">
        <v>0.4</v>
      </c>
      <c r="I133" s="43">
        <v>30.3</v>
      </c>
      <c r="J133" s="43">
        <v>142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2.2999999999999998</v>
      </c>
      <c r="H134" s="43">
        <v>0.34</v>
      </c>
      <c r="I134" s="43">
        <v>16.96</v>
      </c>
      <c r="J134" s="43">
        <v>81.599999999999994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68.7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47.059999999999995</v>
      </c>
      <c r="H137" s="19">
        <f t="shared" si="64"/>
        <v>17.369999999999997</v>
      </c>
      <c r="I137" s="19">
        <f t="shared" si="64"/>
        <v>115.78999999999999</v>
      </c>
      <c r="J137" s="19">
        <f t="shared" si="64"/>
        <v>870.87</v>
      </c>
      <c r="K137" s="25"/>
      <c r="L137" s="19">
        <f t="shared" ref="L137" si="65">SUM(L128:L136)</f>
        <v>68.7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58.209999999999994</v>
      </c>
      <c r="H138" s="32">
        <f t="shared" ref="H138" si="67">H127+H137</f>
        <v>39.83</v>
      </c>
      <c r="I138" s="32">
        <f t="shared" ref="I138" si="68">I127+I137</f>
        <v>192.78</v>
      </c>
      <c r="J138" s="32">
        <f t="shared" ref="J138:L138" si="69">J127+J137</f>
        <v>1421.67</v>
      </c>
      <c r="K138" s="32"/>
      <c r="L138" s="32">
        <f t="shared" si="69"/>
        <v>68.7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 t="s">
        <v>40</v>
      </c>
      <c r="G139" s="40">
        <v>6.33</v>
      </c>
      <c r="H139" s="40">
        <v>8.9</v>
      </c>
      <c r="I139" s="40">
        <v>25.49</v>
      </c>
      <c r="J139" s="40">
        <v>207.28</v>
      </c>
      <c r="K139" s="41">
        <v>109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138.69</v>
      </c>
      <c r="K141" s="44">
        <v>286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3.06</v>
      </c>
      <c r="H142" s="43">
        <v>0.27</v>
      </c>
      <c r="I142" s="43">
        <v>20.100000000000001</v>
      </c>
      <c r="J142" s="43">
        <v>94.6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43</v>
      </c>
      <c r="E144" s="42" t="s">
        <v>44</v>
      </c>
      <c r="F144" s="43">
        <v>30</v>
      </c>
      <c r="G144" s="43">
        <v>1.95</v>
      </c>
      <c r="H144" s="43">
        <v>0.26</v>
      </c>
      <c r="I144" s="43">
        <v>12.72</v>
      </c>
      <c r="J144" s="43">
        <v>61.2</v>
      </c>
      <c r="K144" s="44"/>
      <c r="L144" s="43"/>
    </row>
    <row r="145" spans="1:12" ht="15">
      <c r="A145" s="23"/>
      <c r="B145" s="15"/>
      <c r="C145" s="11"/>
      <c r="D145" s="6"/>
      <c r="E145" s="42" t="s">
        <v>89</v>
      </c>
      <c r="F145" s="43">
        <v>25</v>
      </c>
      <c r="G145" s="43">
        <v>0.7</v>
      </c>
      <c r="H145" s="43">
        <v>0.79</v>
      </c>
      <c r="I145" s="43">
        <v>18.600000000000001</v>
      </c>
      <c r="J145" s="43">
        <v>85</v>
      </c>
      <c r="K145" s="44">
        <v>152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295</v>
      </c>
      <c r="G146" s="19">
        <f t="shared" ref="G146:J146" si="70">SUM(G139:G145)</f>
        <v>14.83</v>
      </c>
      <c r="H146" s="19">
        <f t="shared" si="70"/>
        <v>13.41</v>
      </c>
      <c r="I146" s="19">
        <f t="shared" si="70"/>
        <v>96.62</v>
      </c>
      <c r="J146" s="19">
        <f t="shared" si="70"/>
        <v>586.77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0.6</v>
      </c>
      <c r="H147" s="43">
        <v>6.36</v>
      </c>
      <c r="I147" s="43">
        <v>2.76</v>
      </c>
      <c r="J147" s="43">
        <v>68.349999999999994</v>
      </c>
      <c r="K147" s="44">
        <v>15</v>
      </c>
      <c r="L147" s="43"/>
    </row>
    <row r="148" spans="1:12" ht="1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1.87</v>
      </c>
      <c r="H148" s="43">
        <v>3.11</v>
      </c>
      <c r="I148" s="43">
        <v>10.89</v>
      </c>
      <c r="J148" s="43">
        <v>79.03</v>
      </c>
      <c r="K148" s="44">
        <v>45</v>
      </c>
      <c r="L148" s="43"/>
    </row>
    <row r="149" spans="1:12" ht="15">
      <c r="A149" s="23"/>
      <c r="B149" s="15"/>
      <c r="C149" s="11"/>
      <c r="D149" s="7" t="s">
        <v>28</v>
      </c>
      <c r="E149" s="42" t="s">
        <v>106</v>
      </c>
      <c r="F149" s="43">
        <v>240</v>
      </c>
      <c r="G149" s="43">
        <v>24.12</v>
      </c>
      <c r="H149" s="43">
        <v>23.16</v>
      </c>
      <c r="I149" s="43">
        <v>20.52</v>
      </c>
      <c r="J149" s="43">
        <v>387.6</v>
      </c>
      <c r="K149" s="44" t="s">
        <v>107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0.56000000000000005</v>
      </c>
      <c r="H151" s="43"/>
      <c r="I151" s="43">
        <v>27.89</v>
      </c>
      <c r="J151" s="43">
        <v>113.79</v>
      </c>
      <c r="K151" s="44">
        <v>283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4.5999999999999996</v>
      </c>
      <c r="H152" s="43">
        <v>0.4</v>
      </c>
      <c r="I152" s="43">
        <v>30.3</v>
      </c>
      <c r="J152" s="43">
        <v>142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2.2999999999999998</v>
      </c>
      <c r="H153" s="43">
        <v>0.34</v>
      </c>
      <c r="I153" s="43">
        <v>16.96</v>
      </c>
      <c r="J153" s="43">
        <v>81.599999999999994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68.7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34.049999999999997</v>
      </c>
      <c r="H156" s="19">
        <f t="shared" si="72"/>
        <v>33.370000000000005</v>
      </c>
      <c r="I156" s="19">
        <f t="shared" si="72"/>
        <v>109.32</v>
      </c>
      <c r="J156" s="19">
        <f t="shared" si="72"/>
        <v>872.37</v>
      </c>
      <c r="K156" s="25"/>
      <c r="L156" s="19">
        <f t="shared" ref="L156" si="73">SUM(L147:L155)</f>
        <v>68.7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1095</v>
      </c>
      <c r="G157" s="32">
        <f t="shared" ref="G157" si="74">G146+G156</f>
        <v>48.879999999999995</v>
      </c>
      <c r="H157" s="32">
        <f t="shared" ref="H157" si="75">H146+H156</f>
        <v>46.78</v>
      </c>
      <c r="I157" s="32">
        <f t="shared" ref="I157" si="76">I146+I156</f>
        <v>205.94</v>
      </c>
      <c r="J157" s="32">
        <f t="shared" ref="J157:L157" si="77">J146+J156</f>
        <v>1459.1399999999999</v>
      </c>
      <c r="K157" s="32"/>
      <c r="L157" s="32">
        <f t="shared" si="77"/>
        <v>68.7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108</v>
      </c>
      <c r="F158" s="40">
        <v>200</v>
      </c>
      <c r="G158" s="40">
        <v>34.049999999999997</v>
      </c>
      <c r="H158" s="40">
        <v>21.4</v>
      </c>
      <c r="I158" s="40">
        <v>18.8</v>
      </c>
      <c r="J158" s="40">
        <v>462.8</v>
      </c>
      <c r="K158" s="41" t="s">
        <v>109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>
        <v>0</v>
      </c>
      <c r="I160" s="43">
        <v>15.01</v>
      </c>
      <c r="J160" s="43">
        <v>57</v>
      </c>
      <c r="K160" s="44">
        <v>294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4.5999999999999996</v>
      </c>
      <c r="H161" s="43" t="s">
        <v>110</v>
      </c>
      <c r="I161" s="43">
        <v>30.3</v>
      </c>
      <c r="J161" s="43">
        <v>142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43</v>
      </c>
      <c r="E163" s="42" t="s">
        <v>44</v>
      </c>
      <c r="F163" s="43">
        <v>40</v>
      </c>
      <c r="G163" s="43">
        <v>2.2999999999999998</v>
      </c>
      <c r="H163" s="43">
        <v>0.34</v>
      </c>
      <c r="I163" s="43">
        <v>16.96</v>
      </c>
      <c r="J163" s="43">
        <v>81.599999999999994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41.15</v>
      </c>
      <c r="H165" s="19">
        <f t="shared" si="78"/>
        <v>21.74</v>
      </c>
      <c r="I165" s="19">
        <f t="shared" si="78"/>
        <v>81.069999999999993</v>
      </c>
      <c r="J165" s="19">
        <f t="shared" si="78"/>
        <v>743.4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2.64</v>
      </c>
      <c r="H167" s="43">
        <v>2.29</v>
      </c>
      <c r="I167" s="43">
        <v>17.399999999999999</v>
      </c>
      <c r="J167" s="43">
        <v>99.27</v>
      </c>
      <c r="K167" s="44">
        <v>47</v>
      </c>
      <c r="L167" s="43"/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14.9</v>
      </c>
      <c r="H168" s="43">
        <v>15.6</v>
      </c>
      <c r="I168" s="43">
        <v>2.2999999999999998</v>
      </c>
      <c r="J168" s="43">
        <v>210.2</v>
      </c>
      <c r="K168" s="44" t="s">
        <v>112</v>
      </c>
      <c r="L168" s="43"/>
    </row>
    <row r="169" spans="1:12" ht="1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8.73</v>
      </c>
      <c r="H169" s="43">
        <v>5.43</v>
      </c>
      <c r="I169" s="43">
        <v>45</v>
      </c>
      <c r="J169" s="43">
        <v>263.8</v>
      </c>
      <c r="K169" s="44">
        <v>219</v>
      </c>
      <c r="L169" s="43"/>
    </row>
    <row r="170" spans="1:12" ht="1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1.36</v>
      </c>
      <c r="H170" s="43"/>
      <c r="I170" s="43">
        <v>29.02</v>
      </c>
      <c r="J170" s="43">
        <v>116.19</v>
      </c>
      <c r="K170" s="44">
        <v>274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4.5999999999999996</v>
      </c>
      <c r="H171" s="43">
        <v>0.4</v>
      </c>
      <c r="I171" s="43">
        <v>30.3</v>
      </c>
      <c r="J171" s="43">
        <v>142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2.2999999999999998</v>
      </c>
      <c r="H172" s="43">
        <v>0.34</v>
      </c>
      <c r="I172" s="43">
        <v>16.96</v>
      </c>
      <c r="J172" s="43">
        <v>81.599999999999994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68.7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34.529999999999994</v>
      </c>
      <c r="H175" s="19">
        <f t="shared" si="80"/>
        <v>24.06</v>
      </c>
      <c r="I175" s="19">
        <f t="shared" si="80"/>
        <v>140.97999999999999</v>
      </c>
      <c r="J175" s="19">
        <f t="shared" si="80"/>
        <v>913.06000000000006</v>
      </c>
      <c r="K175" s="25"/>
      <c r="L175" s="19">
        <f t="shared" ref="L175" si="81">SUM(L166:L174)</f>
        <v>68.7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75.679999999999993</v>
      </c>
      <c r="H176" s="32">
        <f t="shared" ref="H176" si="83">H165+H175</f>
        <v>45.8</v>
      </c>
      <c r="I176" s="32">
        <f t="shared" ref="I176" si="84">I165+I175</f>
        <v>222.04999999999998</v>
      </c>
      <c r="J176" s="32">
        <f t="shared" ref="J176:L176" si="85">J165+J175</f>
        <v>1656.46</v>
      </c>
      <c r="K176" s="32"/>
      <c r="L176" s="32">
        <f t="shared" si="85"/>
        <v>68.7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 t="s">
        <v>40</v>
      </c>
      <c r="G177" s="40">
        <v>6.04</v>
      </c>
      <c r="H177" s="40">
        <v>7.27</v>
      </c>
      <c r="I177" s="40">
        <v>34.29</v>
      </c>
      <c r="J177" s="40">
        <v>230.16</v>
      </c>
      <c r="K177" s="41">
        <v>112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0.2</v>
      </c>
      <c r="H179" s="43">
        <v>0</v>
      </c>
      <c r="I179" s="43">
        <v>15.01</v>
      </c>
      <c r="J179" s="43">
        <v>57</v>
      </c>
      <c r="K179" s="44">
        <v>294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43</v>
      </c>
      <c r="E182" s="42" t="s">
        <v>44</v>
      </c>
      <c r="F182" s="43">
        <v>20</v>
      </c>
      <c r="G182" s="43">
        <v>1.3</v>
      </c>
      <c r="H182" s="43">
        <v>0.17</v>
      </c>
      <c r="I182" s="43">
        <v>8.48</v>
      </c>
      <c r="J182" s="43">
        <v>40.799999999999997</v>
      </c>
      <c r="K182" s="44"/>
      <c r="L182" s="43"/>
    </row>
    <row r="183" spans="1:12" ht="15">
      <c r="A183" s="23"/>
      <c r="B183" s="15"/>
      <c r="C183" s="11"/>
      <c r="D183" s="6"/>
      <c r="E183" s="42" t="s">
        <v>79</v>
      </c>
      <c r="F183" s="43">
        <v>45</v>
      </c>
      <c r="G183" s="43">
        <v>6.62</v>
      </c>
      <c r="H183" s="43">
        <v>9.48</v>
      </c>
      <c r="I183" s="43">
        <v>10.06</v>
      </c>
      <c r="J183" s="43">
        <v>152</v>
      </c>
      <c r="K183" s="44">
        <v>376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295</v>
      </c>
      <c r="G184" s="19">
        <f t="shared" ref="G184:J184" si="86">SUM(G177:G183)</f>
        <v>16.46</v>
      </c>
      <c r="H184" s="19">
        <f t="shared" si="86"/>
        <v>17.12</v>
      </c>
      <c r="I184" s="19">
        <f t="shared" si="86"/>
        <v>82.94</v>
      </c>
      <c r="J184" s="19">
        <f t="shared" si="86"/>
        <v>550.96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0.6</v>
      </c>
      <c r="H185" s="43">
        <v>6.36</v>
      </c>
      <c r="I185" s="43">
        <v>2.76</v>
      </c>
      <c r="J185" s="43">
        <v>68.349999999999994</v>
      </c>
      <c r="K185" s="44">
        <v>15</v>
      </c>
      <c r="L185" s="43"/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5.68</v>
      </c>
      <c r="H186" s="43">
        <v>7.44</v>
      </c>
      <c r="I186" s="43">
        <v>9.36</v>
      </c>
      <c r="J186" s="43">
        <v>125.12</v>
      </c>
      <c r="K186" s="44">
        <v>76</v>
      </c>
      <c r="L186" s="43"/>
    </row>
    <row r="187" spans="1:12" ht="15">
      <c r="A187" s="23"/>
      <c r="B187" s="15"/>
      <c r="C187" s="11"/>
      <c r="D187" s="7" t="s">
        <v>28</v>
      </c>
      <c r="E187" s="42" t="s">
        <v>115</v>
      </c>
      <c r="F187" s="43">
        <v>250</v>
      </c>
      <c r="G187" s="43">
        <v>25.11</v>
      </c>
      <c r="H187" s="43">
        <v>8.3699999999999992</v>
      </c>
      <c r="I187" s="43">
        <v>20.92</v>
      </c>
      <c r="J187" s="43">
        <v>260</v>
      </c>
      <c r="K187" s="44" t="s">
        <v>116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0.56000000000000005</v>
      </c>
      <c r="H189" s="43"/>
      <c r="I189" s="43">
        <v>27.89</v>
      </c>
      <c r="J189" s="43">
        <v>113.79</v>
      </c>
      <c r="K189" s="44">
        <v>283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4.5999999999999996</v>
      </c>
      <c r="H190" s="43">
        <v>0.4</v>
      </c>
      <c r="I190" s="43">
        <v>30.3</v>
      </c>
      <c r="J190" s="43">
        <v>142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2.2999999999999998</v>
      </c>
      <c r="H191" s="43">
        <v>0.34</v>
      </c>
      <c r="I191" s="43">
        <v>16.96</v>
      </c>
      <c r="J191" s="43">
        <v>81.599999999999994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68.7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38.849999999999994</v>
      </c>
      <c r="H194" s="19">
        <f t="shared" si="88"/>
        <v>22.91</v>
      </c>
      <c r="I194" s="19">
        <f t="shared" si="88"/>
        <v>108.19</v>
      </c>
      <c r="J194" s="19">
        <f t="shared" si="88"/>
        <v>790.86</v>
      </c>
      <c r="K194" s="25"/>
      <c r="L194" s="19">
        <f t="shared" ref="L194" si="89">SUM(L185:L193)</f>
        <v>68.7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1105</v>
      </c>
      <c r="G195" s="32">
        <f t="shared" ref="G195" si="90">G184+G194</f>
        <v>55.309999999999995</v>
      </c>
      <c r="H195" s="32">
        <f t="shared" ref="H195" si="91">H184+H194</f>
        <v>40.03</v>
      </c>
      <c r="I195" s="32">
        <f t="shared" ref="I195" si="92">I184+I194</f>
        <v>191.13</v>
      </c>
      <c r="J195" s="32">
        <f t="shared" ref="J195:L195" si="93">J184+J194</f>
        <v>1341.8200000000002</v>
      </c>
      <c r="K195" s="32"/>
      <c r="L195" s="32">
        <f t="shared" si="93"/>
        <v>68.7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1181.4000000000001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59.312499999999986</v>
      </c>
      <c r="H196" s="34">
        <f t="shared" si="94"/>
        <v>45.861800000000002</v>
      </c>
      <c r="I196" s="34">
        <f t="shared" si="94"/>
        <v>211.69800000000001</v>
      </c>
      <c r="J196" s="34">
        <f t="shared" si="94"/>
        <v>1525.6949999999997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68.700000000000017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Barino</cp:lastModifiedBy>
  <dcterms:created xsi:type="dcterms:W3CDTF">2022-05-16T14:23:56Z</dcterms:created>
  <dcterms:modified xsi:type="dcterms:W3CDTF">2023-10-12T05:53:35Z</dcterms:modified>
</cp:coreProperties>
</file>