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57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I195" s="1"/>
  <c r="H184"/>
  <c r="H195" s="1"/>
  <c r="G184"/>
  <c r="G195" s="1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B157"/>
  <c r="A157"/>
  <c r="L156"/>
  <c r="J156"/>
  <c r="I156"/>
  <c r="H156"/>
  <c r="G156"/>
  <c r="F156"/>
  <c r="B147"/>
  <c r="A147"/>
  <c r="L146"/>
  <c r="J146"/>
  <c r="J157" s="1"/>
  <c r="I146"/>
  <c r="I157" s="1"/>
  <c r="H146"/>
  <c r="H157" s="1"/>
  <c r="G146"/>
  <c r="G157" s="1"/>
  <c r="F146"/>
  <c r="B138"/>
  <c r="A138"/>
  <c r="L137"/>
  <c r="J137"/>
  <c r="I137"/>
  <c r="H137"/>
  <c r="G137"/>
  <c r="F137"/>
  <c r="B128"/>
  <c r="A128"/>
  <c r="L127"/>
  <c r="J127"/>
  <c r="I127"/>
  <c r="I138" s="1"/>
  <c r="H127"/>
  <c r="H138" s="1"/>
  <c r="G127"/>
  <c r="G138" s="1"/>
  <c r="F127"/>
  <c r="B119"/>
  <c r="A119"/>
  <c r="L118"/>
  <c r="J118"/>
  <c r="I118"/>
  <c r="H118"/>
  <c r="G118"/>
  <c r="F118"/>
  <c r="B109"/>
  <c r="A109"/>
  <c r="L108"/>
  <c r="J108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I62" s="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L157"/>
  <c r="L138"/>
  <c r="L119"/>
  <c r="L100"/>
  <c r="L81"/>
  <c r="L62"/>
  <c r="L24"/>
  <c r="F195"/>
  <c r="F176"/>
  <c r="F157"/>
  <c r="J138"/>
  <c r="F138"/>
  <c r="J119"/>
  <c r="F119"/>
  <c r="G100"/>
  <c r="F100"/>
  <c r="H100"/>
  <c r="J100"/>
  <c r="I81"/>
  <c r="G81"/>
  <c r="J81"/>
  <c r="H81"/>
  <c r="F81"/>
  <c r="G62"/>
  <c r="J62"/>
  <c r="H62"/>
  <c r="F62"/>
  <c r="L43"/>
  <c r="J43"/>
  <c r="I43"/>
  <c r="H43"/>
  <c r="G43"/>
  <c r="F43"/>
  <c r="G24"/>
  <c r="J24"/>
  <c r="I24"/>
  <c r="H24"/>
  <c r="F24"/>
  <c r="L196" l="1"/>
  <c r="J196"/>
  <c r="H196"/>
  <c r="G196"/>
  <c r="I196"/>
  <c r="F196"/>
</calcChain>
</file>

<file path=xl/sharedStrings.xml><?xml version="1.0" encoding="utf-8"?>
<sst xmlns="http://schemas.openxmlformats.org/spreadsheetml/2006/main" count="255" uniqueCount="83">
  <si>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</si>
  <si>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</si>
  <si>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</si>
  <si>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</si>
  <si>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</si>
  <si>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</si>
  <si>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</si>
  <si>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</si>
  <si>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</si>
  <si>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</si>
  <si>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</si>
  <si>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</si>
  <si>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</si>
  <si>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</si>
  <si>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</si>
  <si>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</si>
  <si>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</si>
  <si>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</si>
  <si>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</si>
  <si>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</si>
  <si>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</si>
  <si>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</si>
  <si>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</si>
  <si>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</si>
  <si>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</si>
  <si>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</si>
  <si>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</si>
  <si>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</si>
  <si>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</si>
  <si>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</si>
  <si>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</si>
  <si>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</si>
  <si>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</si>
  <si>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</si>
  <si>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</si>
  <si>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</si>
  <si>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</si>
  <si>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</si>
  <si>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</si>
  <si>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Йогурт</t>
  </si>
  <si>
    <t xml:space="preserve">хлеб </t>
  </si>
  <si>
    <t>150\5</t>
  </si>
  <si>
    <t>Чай с лимоном</t>
  </si>
  <si>
    <t>МКОУ Бариновская СОШ</t>
  </si>
  <si>
    <t>Кофейный напиток с молоком</t>
  </si>
  <si>
    <t>Гуляш из мяса кур</t>
  </si>
  <si>
    <t>Бутерброд с маслом</t>
  </si>
  <si>
    <t>Компот из сухофруктов</t>
  </si>
  <si>
    <t>Бутерброд с сыром</t>
  </si>
  <si>
    <t>54-11г</t>
  </si>
  <si>
    <t>Какао с молоком</t>
  </si>
  <si>
    <t>Каша гречневая рассыпчатая</t>
  </si>
  <si>
    <t>Каша пшенная молочная жидкая</t>
  </si>
  <si>
    <t>Директор</t>
  </si>
  <si>
    <t>Хохлова Н.П.</t>
  </si>
  <si>
    <t>Печень тушеная в соусе</t>
  </si>
  <si>
    <t>Молоко кипяченое</t>
  </si>
  <si>
    <t>Яблоко</t>
  </si>
  <si>
    <t>Хлеб пшеничный</t>
  </si>
  <si>
    <t>Хлеб ржано-пшеничный</t>
  </si>
  <si>
    <t>Омлет с зеленым горошком</t>
  </si>
  <si>
    <t>Снежок</t>
  </si>
  <si>
    <t>Печенье</t>
  </si>
  <si>
    <t>Салат из свеклы отварной</t>
  </si>
  <si>
    <t>Жаркое по-домашнему</t>
  </si>
  <si>
    <t>Компот из кураги</t>
  </si>
  <si>
    <t>54-9м</t>
  </si>
  <si>
    <t>54-2хн</t>
  </si>
  <si>
    <t>Напиток из шиповника</t>
  </si>
  <si>
    <t>Сок фруктовый</t>
  </si>
  <si>
    <t xml:space="preserve">Тефтеля </t>
  </si>
  <si>
    <t>Рагу овощное</t>
  </si>
  <si>
    <t>Котлета рыбная</t>
  </si>
  <si>
    <t>Картофельное пюре</t>
  </si>
  <si>
    <t>Мандарин</t>
  </si>
  <si>
    <t>Биточек из кур</t>
  </si>
  <si>
    <t>Овощная запеканка</t>
  </si>
  <si>
    <t>Макароны отварные с овощами</t>
  </si>
  <si>
    <t>Запеканка с творогом и морковью</t>
  </si>
  <si>
    <t>Молоко сгущенное</t>
  </si>
  <si>
    <t>Чай с молоком</t>
  </si>
  <si>
    <t xml:space="preserve">Котлета рыбная </t>
  </si>
  <si>
    <t xml:space="preserve">Яблоко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</si>
</sst>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9" activePane="bottomRight" state="frozen"/>
      <selection pane="topRight" activeCell="E1" sqref="E1"/>
      <selection pane="bottomLeft" activeCell="A6" sqref="A6"/>
      <selection pane="bottomRight" activeCell="I106" sqref="I106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43</v>
      </c>
      <c r="D1" s="55"/>
      <c r="E1" s="55"/>
      <c r="F1" s="12" t="s">
        <v>16</v>
      </c>
      <c r="G1" s="2" t="s">
        <v>17</v>
      </c>
      <c r="H1" s="56" t="s">
        <v>53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54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>
        <v>90</v>
      </c>
      <c r="G6" s="40">
        <v>15.6</v>
      </c>
      <c r="H6" s="40">
        <v>14.3</v>
      </c>
      <c r="I6" s="40">
        <v>6.5</v>
      </c>
      <c r="J6" s="40">
        <v>230.1</v>
      </c>
      <c r="K6" s="41">
        <v>487</v>
      </c>
      <c r="L6" s="40"/>
    </row>
    <row r="7" spans="1:12" ht="15">
      <c r="A7" s="23"/>
      <c r="B7" s="15"/>
      <c r="C7" s="11"/>
      <c r="D7" s="6"/>
      <c r="E7" s="42" t="s">
        <v>51</v>
      </c>
      <c r="F7" s="43">
        <v>180</v>
      </c>
      <c r="G7" s="43">
        <v>8.73</v>
      </c>
      <c r="H7" s="43">
        <v>5.43</v>
      </c>
      <c r="I7" s="43">
        <v>45</v>
      </c>
      <c r="J7" s="43">
        <v>263.8</v>
      </c>
      <c r="K7" s="44">
        <v>219</v>
      </c>
      <c r="L7" s="43"/>
    </row>
    <row r="8" spans="1:12" ht="15">
      <c r="A8" s="23"/>
      <c r="B8" s="15"/>
      <c r="C8" s="11"/>
      <c r="D8" s="7" t="s">
        <v>22</v>
      </c>
      <c r="E8" s="42" t="s">
        <v>56</v>
      </c>
      <c r="F8" s="43">
        <v>200</v>
      </c>
      <c r="G8" s="43">
        <v>5.7</v>
      </c>
      <c r="H8" s="43">
        <v>5.9</v>
      </c>
      <c r="I8" s="43">
        <v>9</v>
      </c>
      <c r="J8" s="43">
        <v>111</v>
      </c>
      <c r="K8" s="44">
        <v>299</v>
      </c>
      <c r="L8" s="43"/>
    </row>
    <row r="9" spans="1:12" ht="15">
      <c r="A9" s="23"/>
      <c r="B9" s="15"/>
      <c r="C9" s="11"/>
      <c r="D9" s="7" t="s">
        <v>23</v>
      </c>
      <c r="E9" s="42" t="s">
        <v>58</v>
      </c>
      <c r="F9" s="43">
        <v>30</v>
      </c>
      <c r="G9" s="43">
        <v>1.1499999999999999</v>
      </c>
      <c r="H9" s="43">
        <v>1.1399999999999999</v>
      </c>
      <c r="I9" s="43">
        <v>7.55</v>
      </c>
      <c r="J9" s="43">
        <v>35.5</v>
      </c>
      <c r="K9" s="44"/>
      <c r="L9" s="43"/>
    </row>
    <row r="10" spans="1:12" ht="15">
      <c r="A10" s="23"/>
      <c r="B10" s="15"/>
      <c r="C10" s="11"/>
      <c r="D10" s="7" t="s">
        <v>24</v>
      </c>
      <c r="E10" s="42" t="s">
        <v>57</v>
      </c>
      <c r="F10" s="43">
        <v>150</v>
      </c>
      <c r="G10" s="43">
        <v>0.6</v>
      </c>
      <c r="H10" s="43">
        <v>0.6</v>
      </c>
      <c r="I10" s="43">
        <v>14.8</v>
      </c>
      <c r="J10" s="43">
        <v>70.599999999999994</v>
      </c>
      <c r="K10" s="44"/>
      <c r="L10" s="43"/>
    </row>
    <row r="11" spans="1:12" ht="15">
      <c r="A11" s="23"/>
      <c r="B11" s="15"/>
      <c r="C11" s="11"/>
      <c r="D11" s="6" t="s">
        <v>40</v>
      </c>
      <c r="E11" s="42" t="s">
        <v>59</v>
      </c>
      <c r="F11" s="43">
        <v>20</v>
      </c>
      <c r="G11" s="43">
        <v>0.65</v>
      </c>
      <c r="H11" s="43">
        <v>8.5000000000000006E-2</v>
      </c>
      <c r="I11" s="43">
        <v>4.24</v>
      </c>
      <c r="J11" s="43">
        <v>20.399999999999999</v>
      </c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670</v>
      </c>
      <c r="G13" s="19">
        <f t="shared" ref="G13:J13" si="0">SUM(G6:G12)</f>
        <v>32.43</v>
      </c>
      <c r="H13" s="19">
        <f t="shared" si="0"/>
        <v>27.455000000000005</v>
      </c>
      <c r="I13" s="19">
        <f t="shared" si="0"/>
        <v>87.089999999999989</v>
      </c>
      <c r="J13" s="19">
        <f t="shared" si="0"/>
        <v>731.4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73.69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73.69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670</v>
      </c>
      <c r="G24" s="32">
        <f t="shared" ref="G24:J24" si="4">G13+G23</f>
        <v>32.43</v>
      </c>
      <c r="H24" s="32">
        <f t="shared" si="4"/>
        <v>27.455000000000005</v>
      </c>
      <c r="I24" s="32">
        <f t="shared" si="4"/>
        <v>87.089999999999989</v>
      </c>
      <c r="J24" s="32">
        <f t="shared" si="4"/>
        <v>731.4</v>
      </c>
      <c r="K24" s="32"/>
      <c r="L24" s="32">
        <f t="shared" ref="L24" si="5">L13+L23</f>
        <v>73.69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 t="s">
        <v>41</v>
      </c>
      <c r="G25" s="40">
        <v>13.6</v>
      </c>
      <c r="H25" s="40">
        <v>18.899999999999999</v>
      </c>
      <c r="I25" s="40">
        <v>4</v>
      </c>
      <c r="J25" s="40">
        <v>242</v>
      </c>
      <c r="K25" s="41">
        <v>365</v>
      </c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61</v>
      </c>
      <c r="F27" s="43">
        <v>200</v>
      </c>
      <c r="G27" s="43">
        <v>4.8600000000000003</v>
      </c>
      <c r="H27" s="43">
        <v>4.5</v>
      </c>
      <c r="I27" s="43">
        <v>19.440000000000001</v>
      </c>
      <c r="J27" s="43">
        <v>142.19999999999999</v>
      </c>
      <c r="K27" s="44">
        <v>386</v>
      </c>
      <c r="L27" s="43"/>
    </row>
    <row r="28" spans="1:12" ht="15">
      <c r="A28" s="14"/>
      <c r="B28" s="15"/>
      <c r="C28" s="11"/>
      <c r="D28" s="7" t="s">
        <v>23</v>
      </c>
      <c r="E28" s="42" t="s">
        <v>58</v>
      </c>
      <c r="F28" s="43">
        <v>30</v>
      </c>
      <c r="G28" s="43">
        <v>1.1499999999999999</v>
      </c>
      <c r="H28" s="43">
        <v>0.1</v>
      </c>
      <c r="I28" s="43">
        <v>7.55</v>
      </c>
      <c r="J28" s="43">
        <v>35.5</v>
      </c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62</v>
      </c>
      <c r="F30" s="43">
        <v>25</v>
      </c>
      <c r="G30" s="43">
        <v>2.4300000000000002</v>
      </c>
      <c r="H30" s="43">
        <v>5.58</v>
      </c>
      <c r="I30" s="43">
        <v>24.93</v>
      </c>
      <c r="J30" s="43">
        <v>136.5</v>
      </c>
      <c r="K30" s="44"/>
      <c r="L30" s="43"/>
    </row>
    <row r="31" spans="1:12" ht="15">
      <c r="A31" s="14"/>
      <c r="B31" s="15"/>
      <c r="C31" s="11"/>
      <c r="D31" s="6"/>
      <c r="E31" s="42" t="s">
        <v>59</v>
      </c>
      <c r="F31" s="43">
        <v>20</v>
      </c>
      <c r="G31" s="43">
        <v>0.65</v>
      </c>
      <c r="H31" s="43">
        <v>8.5000000000000006E-2</v>
      </c>
      <c r="I31" s="43">
        <v>4.24</v>
      </c>
      <c r="J31" s="43">
        <v>20.399999999999999</v>
      </c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275</v>
      </c>
      <c r="G32" s="19">
        <f t="shared" ref="G32" si="6">SUM(G25:G31)</f>
        <v>22.689999999999998</v>
      </c>
      <c r="H32" s="19">
        <f t="shared" ref="H32" si="7">SUM(H25:H31)</f>
        <v>29.164999999999999</v>
      </c>
      <c r="I32" s="19">
        <f t="shared" ref="I32" si="8">SUM(I25:I31)</f>
        <v>60.160000000000004</v>
      </c>
      <c r="J32" s="19">
        <f t="shared" ref="J32:L32" si="9">SUM(J25:J31)</f>
        <v>576.6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73.69</v>
      </c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73.69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275</v>
      </c>
      <c r="G43" s="32">
        <f t="shared" ref="G43" si="14">G32+G42</f>
        <v>22.689999999999998</v>
      </c>
      <c r="H43" s="32">
        <f t="shared" ref="H43" si="15">H32+H42</f>
        <v>29.164999999999999</v>
      </c>
      <c r="I43" s="32">
        <f t="shared" ref="I43" si="16">I32+I42</f>
        <v>60.160000000000004</v>
      </c>
      <c r="J43" s="32">
        <f t="shared" ref="J43:L43" si="17">J32+J42</f>
        <v>576.6</v>
      </c>
      <c r="K43" s="32"/>
      <c r="L43" s="32">
        <f t="shared" si="17"/>
        <v>73.69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20.100000000000001</v>
      </c>
      <c r="H44" s="40">
        <v>19.3</v>
      </c>
      <c r="I44" s="40">
        <v>17.100000000000001</v>
      </c>
      <c r="J44" s="40">
        <v>323</v>
      </c>
      <c r="K44" s="41" t="s">
        <v>66</v>
      </c>
      <c r="L44" s="40"/>
    </row>
    <row r="45" spans="1:12" ht="15">
      <c r="A45" s="23"/>
      <c r="B45" s="15"/>
      <c r="C45" s="11"/>
      <c r="D45" s="6"/>
      <c r="E45" s="42" t="s">
        <v>63</v>
      </c>
      <c r="F45" s="43">
        <v>80</v>
      </c>
      <c r="G45" s="43">
        <v>1.3</v>
      </c>
      <c r="H45" s="43">
        <v>3.6</v>
      </c>
      <c r="I45" s="43">
        <v>6.72</v>
      </c>
      <c r="J45" s="43">
        <v>71.2</v>
      </c>
      <c r="K45" s="44">
        <v>50</v>
      </c>
      <c r="L45" s="43"/>
    </row>
    <row r="46" spans="1:12" ht="15">
      <c r="A46" s="23"/>
      <c r="B46" s="15"/>
      <c r="C46" s="11"/>
      <c r="D46" s="7" t="s">
        <v>22</v>
      </c>
      <c r="E46" s="42" t="s">
        <v>65</v>
      </c>
      <c r="F46" s="43">
        <v>200</v>
      </c>
      <c r="G46" s="43">
        <v>1</v>
      </c>
      <c r="H46" s="43">
        <v>0.1</v>
      </c>
      <c r="I46" s="43">
        <v>15.7</v>
      </c>
      <c r="J46" s="43">
        <v>66.900000000000006</v>
      </c>
      <c r="K46" s="44" t="s">
        <v>67</v>
      </c>
      <c r="L46" s="43"/>
    </row>
    <row r="47" spans="1:12" ht="15">
      <c r="A47" s="23"/>
      <c r="B47" s="15"/>
      <c r="C47" s="11"/>
      <c r="D47" s="7" t="s">
        <v>23</v>
      </c>
      <c r="E47" s="42" t="s">
        <v>58</v>
      </c>
      <c r="F47" s="43">
        <v>30</v>
      </c>
      <c r="G47" s="43">
        <v>1.1499999999999999</v>
      </c>
      <c r="H47" s="43">
        <v>0.12</v>
      </c>
      <c r="I47" s="43">
        <v>7.55</v>
      </c>
      <c r="J47" s="43">
        <v>35.5</v>
      </c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23</v>
      </c>
      <c r="E49" s="42" t="s">
        <v>59</v>
      </c>
      <c r="F49" s="43">
        <v>20</v>
      </c>
      <c r="G49" s="43">
        <v>0.65</v>
      </c>
      <c r="H49" s="43">
        <v>8.5000000000000006E-2</v>
      </c>
      <c r="I49" s="43">
        <v>4.24</v>
      </c>
      <c r="J49" s="43">
        <v>20.399999999999999</v>
      </c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8">SUM(G44:G50)</f>
        <v>24.2</v>
      </c>
      <c r="H51" s="19">
        <f t="shared" ref="H51" si="19">SUM(H44:H50)</f>
        <v>23.205000000000005</v>
      </c>
      <c r="I51" s="19">
        <f t="shared" ref="I51" si="20">SUM(I44:I50)</f>
        <v>51.309999999999995</v>
      </c>
      <c r="J51" s="19">
        <f t="shared" ref="J51:L51" si="21">SUM(J44:J50)</f>
        <v>517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73.69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73.69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530</v>
      </c>
      <c r="G62" s="32">
        <f t="shared" ref="G62" si="26">G51+G61</f>
        <v>24.2</v>
      </c>
      <c r="H62" s="32">
        <f t="shared" ref="H62" si="27">H51+H61</f>
        <v>23.205000000000005</v>
      </c>
      <c r="I62" s="32">
        <f t="shared" ref="I62" si="28">I51+I61</f>
        <v>51.309999999999995</v>
      </c>
      <c r="J62" s="32">
        <f t="shared" ref="J62:L62" si="29">J51+J61</f>
        <v>517</v>
      </c>
      <c r="K62" s="32"/>
      <c r="L62" s="32">
        <f t="shared" si="29"/>
        <v>73.69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52</v>
      </c>
      <c r="F63" s="40">
        <v>205</v>
      </c>
      <c r="G63" s="40">
        <v>6.04</v>
      </c>
      <c r="H63" s="40">
        <v>7.27</v>
      </c>
      <c r="I63" s="40">
        <v>34.29</v>
      </c>
      <c r="J63" s="40">
        <v>227.16</v>
      </c>
      <c r="K63" s="41">
        <v>112</v>
      </c>
      <c r="L63" s="40"/>
    </row>
    <row r="64" spans="1:12" ht="15">
      <c r="A64" s="23"/>
      <c r="B64" s="15"/>
      <c r="C64" s="11"/>
      <c r="D64" s="6"/>
      <c r="E64" s="42" t="s">
        <v>48</v>
      </c>
      <c r="F64" s="43">
        <v>45</v>
      </c>
      <c r="G64" s="43">
        <v>6.62</v>
      </c>
      <c r="H64" s="43">
        <v>9.48</v>
      </c>
      <c r="I64" s="43">
        <v>10.06</v>
      </c>
      <c r="J64" s="43">
        <v>152</v>
      </c>
      <c r="K64" s="44">
        <v>42</v>
      </c>
      <c r="L64" s="43"/>
    </row>
    <row r="65" spans="1:12" ht="15">
      <c r="A65" s="23"/>
      <c r="B65" s="15"/>
      <c r="C65" s="11"/>
      <c r="D65" s="7" t="s">
        <v>22</v>
      </c>
      <c r="E65" s="42" t="s">
        <v>68</v>
      </c>
      <c r="F65" s="43">
        <v>200</v>
      </c>
      <c r="G65" s="43">
        <v>0.7</v>
      </c>
      <c r="H65" s="43">
        <v>0.3</v>
      </c>
      <c r="I65" s="43">
        <v>29</v>
      </c>
      <c r="J65" s="43">
        <v>127</v>
      </c>
      <c r="K65" s="44">
        <v>705</v>
      </c>
      <c r="L65" s="43"/>
    </row>
    <row r="66" spans="1:12" ht="15">
      <c r="A66" s="23"/>
      <c r="B66" s="15"/>
      <c r="C66" s="11"/>
      <c r="D66" s="7" t="s">
        <v>23</v>
      </c>
      <c r="E66" s="42" t="s">
        <v>59</v>
      </c>
      <c r="F66" s="43">
        <v>20</v>
      </c>
      <c r="G66" s="43">
        <v>0.65</v>
      </c>
      <c r="H66" s="43">
        <v>8.5000000000000006E-2</v>
      </c>
      <c r="I66" s="43">
        <v>4.24</v>
      </c>
      <c r="J66" s="43">
        <v>20.399999999999999</v>
      </c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40</v>
      </c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 t="s">
        <v>69</v>
      </c>
      <c r="F69" s="43">
        <v>200</v>
      </c>
      <c r="G69" s="43">
        <v>1</v>
      </c>
      <c r="H69" s="43">
        <v>0.2</v>
      </c>
      <c r="I69" s="43">
        <v>0.2</v>
      </c>
      <c r="J69" s="43">
        <v>92</v>
      </c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670</v>
      </c>
      <c r="G70" s="19">
        <f t="shared" ref="G70" si="30">SUM(G63:G69)</f>
        <v>15.01</v>
      </c>
      <c r="H70" s="19">
        <f t="shared" ref="H70" si="31">SUM(H63:H69)</f>
        <v>17.335000000000001</v>
      </c>
      <c r="I70" s="19">
        <f t="shared" ref="I70" si="32">SUM(I63:I69)</f>
        <v>77.789999999999992</v>
      </c>
      <c r="J70" s="19">
        <f t="shared" ref="J70:L70" si="33">SUM(J63:J69)</f>
        <v>618.55999999999995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73.69</v>
      </c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73.69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670</v>
      </c>
      <c r="G81" s="32">
        <f t="shared" ref="G81" si="38">G70+G80</f>
        <v>15.01</v>
      </c>
      <c r="H81" s="32">
        <f t="shared" ref="H81" si="39">H70+H80</f>
        <v>17.335000000000001</v>
      </c>
      <c r="I81" s="32">
        <f t="shared" ref="I81" si="40">I70+I80</f>
        <v>77.789999999999992</v>
      </c>
      <c r="J81" s="32">
        <f t="shared" ref="J81:L81" si="41">J70+J80</f>
        <v>618.55999999999995</v>
      </c>
      <c r="K81" s="32"/>
      <c r="L81" s="32">
        <f t="shared" si="41"/>
        <v>73.69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>
        <v>90</v>
      </c>
      <c r="G82" s="40">
        <v>12.455</v>
      </c>
      <c r="H82" s="40">
        <v>10.95</v>
      </c>
      <c r="I82" s="40">
        <v>7.5</v>
      </c>
      <c r="J82" s="40">
        <v>177.75</v>
      </c>
      <c r="K82" s="41"/>
      <c r="L82" s="40"/>
    </row>
    <row r="83" spans="1:12" ht="15">
      <c r="A83" s="23"/>
      <c r="B83" s="15"/>
      <c r="C83" s="11"/>
      <c r="D83" s="6"/>
      <c r="E83" s="42" t="s">
        <v>71</v>
      </c>
      <c r="F83" s="43">
        <v>200</v>
      </c>
      <c r="G83" s="43">
        <v>3.3</v>
      </c>
      <c r="H83" s="43">
        <v>10.6</v>
      </c>
      <c r="I83" s="43">
        <v>20.2</v>
      </c>
      <c r="J83" s="43">
        <v>191.2</v>
      </c>
      <c r="K83" s="44">
        <v>351</v>
      </c>
      <c r="L83" s="43"/>
    </row>
    <row r="84" spans="1:12" ht="15">
      <c r="A84" s="23"/>
      <c r="B84" s="15"/>
      <c r="C84" s="11"/>
      <c r="D84" s="7" t="s">
        <v>22</v>
      </c>
      <c r="E84" s="42" t="s">
        <v>42</v>
      </c>
      <c r="F84" s="43">
        <v>200</v>
      </c>
      <c r="G84" s="43">
        <v>4.51</v>
      </c>
      <c r="H84" s="43">
        <v>1.1399999999999999</v>
      </c>
      <c r="I84" s="43">
        <v>7.71</v>
      </c>
      <c r="J84" s="43">
        <v>57.33</v>
      </c>
      <c r="K84" s="44">
        <v>377</v>
      </c>
      <c r="L84" s="43"/>
    </row>
    <row r="85" spans="1:12" ht="15">
      <c r="A85" s="23"/>
      <c r="B85" s="15"/>
      <c r="C85" s="11"/>
      <c r="D85" s="7" t="s">
        <v>23</v>
      </c>
      <c r="E85" s="42" t="s">
        <v>59</v>
      </c>
      <c r="F85" s="43">
        <v>20</v>
      </c>
      <c r="G85" s="43">
        <v>0.65</v>
      </c>
      <c r="H85" s="43">
        <v>8.5000000000000006E-2</v>
      </c>
      <c r="I85" s="43">
        <v>4.24</v>
      </c>
      <c r="J85" s="43">
        <v>30.6</v>
      </c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 t="s">
        <v>40</v>
      </c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 t="s">
        <v>46</v>
      </c>
      <c r="F88" s="43">
        <v>40</v>
      </c>
      <c r="G88" s="43">
        <v>1.7</v>
      </c>
      <c r="H88" s="43">
        <v>15.1</v>
      </c>
      <c r="I88" s="43">
        <v>10.26</v>
      </c>
      <c r="J88" s="43">
        <v>183.6</v>
      </c>
      <c r="K88" s="44">
        <v>379</v>
      </c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550</v>
      </c>
      <c r="G89" s="19">
        <f t="shared" ref="G89" si="42">SUM(G82:G88)</f>
        <v>22.614999999999998</v>
      </c>
      <c r="H89" s="19">
        <f t="shared" ref="H89" si="43">SUM(H82:H88)</f>
        <v>37.875</v>
      </c>
      <c r="I89" s="19">
        <f t="shared" ref="I89" si="44">SUM(I82:I88)</f>
        <v>49.91</v>
      </c>
      <c r="J89" s="19">
        <f t="shared" ref="J89:L89" si="45">SUM(J82:J88)</f>
        <v>640.48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73.69</v>
      </c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73.69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22.614999999999998</v>
      </c>
      <c r="H100" s="32">
        <f t="shared" ref="H100" si="51">H89+H99</f>
        <v>37.875</v>
      </c>
      <c r="I100" s="32">
        <f t="shared" ref="I100" si="52">I89+I99</f>
        <v>49.91</v>
      </c>
      <c r="J100" s="32">
        <f t="shared" ref="J100:L100" si="53">J89+J99</f>
        <v>640.48</v>
      </c>
      <c r="K100" s="32"/>
      <c r="L100" s="32">
        <f t="shared" si="53"/>
        <v>73.69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80</v>
      </c>
      <c r="G101" s="40">
        <v>6.59</v>
      </c>
      <c r="H101" s="40">
        <v>5.64</v>
      </c>
      <c r="I101" s="40">
        <v>9.39</v>
      </c>
      <c r="J101" s="40">
        <v>115</v>
      </c>
      <c r="K101" s="41"/>
      <c r="L101" s="40"/>
    </row>
    <row r="102" spans="1:12" ht="15">
      <c r="A102" s="23"/>
      <c r="B102" s="15"/>
      <c r="C102" s="11"/>
      <c r="D102" s="6"/>
      <c r="E102" s="42" t="s">
        <v>73</v>
      </c>
      <c r="F102" s="43">
        <v>150</v>
      </c>
      <c r="G102" s="43">
        <v>3.1</v>
      </c>
      <c r="H102" s="43">
        <v>6</v>
      </c>
      <c r="I102" s="43">
        <v>19.7</v>
      </c>
      <c r="J102" s="43">
        <v>145.80000000000001</v>
      </c>
      <c r="K102" s="44" t="s">
        <v>49</v>
      </c>
      <c r="L102" s="43"/>
    </row>
    <row r="103" spans="1:12" ht="15">
      <c r="A103" s="23"/>
      <c r="B103" s="15"/>
      <c r="C103" s="11"/>
      <c r="D103" s="7" t="s">
        <v>22</v>
      </c>
      <c r="E103" s="42" t="s">
        <v>47</v>
      </c>
      <c r="F103" s="43">
        <v>200</v>
      </c>
      <c r="G103" s="43">
        <v>0.2</v>
      </c>
      <c r="H103" s="43">
        <v>0.1</v>
      </c>
      <c r="I103" s="43">
        <v>10.199999999999999</v>
      </c>
      <c r="J103" s="43">
        <v>113.79</v>
      </c>
      <c r="K103" s="44">
        <v>283</v>
      </c>
      <c r="L103" s="43"/>
    </row>
    <row r="104" spans="1:12" ht="15">
      <c r="A104" s="23"/>
      <c r="B104" s="15"/>
      <c r="C104" s="11"/>
      <c r="D104" s="7" t="s">
        <v>23</v>
      </c>
      <c r="E104" s="42" t="s">
        <v>59</v>
      </c>
      <c r="F104" s="43">
        <v>20</v>
      </c>
      <c r="G104" s="43">
        <v>0.65</v>
      </c>
      <c r="H104" s="43">
        <v>8.5000000000000006E-2</v>
      </c>
      <c r="I104" s="43">
        <v>4.24</v>
      </c>
      <c r="J104" s="43">
        <v>20.399999999999999</v>
      </c>
      <c r="K104" s="44"/>
      <c r="L104" s="43"/>
    </row>
    <row r="105" spans="1:12" ht="15">
      <c r="A105" s="23"/>
      <c r="B105" s="15"/>
      <c r="C105" s="11"/>
      <c r="D105" s="7" t="s">
        <v>24</v>
      </c>
      <c r="E105" s="42" t="s">
        <v>74</v>
      </c>
      <c r="F105" s="43">
        <v>100</v>
      </c>
      <c r="G105" s="43">
        <v>1.8</v>
      </c>
      <c r="H105" s="43">
        <v>0.2</v>
      </c>
      <c r="I105" s="43">
        <v>7.5</v>
      </c>
      <c r="J105" s="43">
        <v>38</v>
      </c>
      <c r="K105" s="44"/>
      <c r="L105" s="43"/>
    </row>
    <row r="106" spans="1:12" ht="15">
      <c r="A106" s="23"/>
      <c r="B106" s="15"/>
      <c r="C106" s="11"/>
      <c r="D106" s="6" t="s">
        <v>40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 t="s">
        <v>46</v>
      </c>
      <c r="F107" s="43">
        <v>40</v>
      </c>
      <c r="G107" s="43">
        <v>1.7</v>
      </c>
      <c r="H107" s="43">
        <v>15.1</v>
      </c>
      <c r="I107" s="43">
        <v>10.26</v>
      </c>
      <c r="J107" s="43">
        <v>183.6</v>
      </c>
      <c r="K107" s="44">
        <v>379</v>
      </c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14.04</v>
      </c>
      <c r="H108" s="19">
        <f t="shared" si="54"/>
        <v>27.125</v>
      </c>
      <c r="I108" s="19">
        <f t="shared" si="54"/>
        <v>61.29</v>
      </c>
      <c r="J108" s="19">
        <f t="shared" si="54"/>
        <v>616.59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73.69</v>
      </c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73.69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590</v>
      </c>
      <c r="G119" s="32">
        <f t="shared" ref="G119" si="58">G108+G118</f>
        <v>14.04</v>
      </c>
      <c r="H119" s="32">
        <f t="shared" ref="H119" si="59">H108+H118</f>
        <v>27.125</v>
      </c>
      <c r="I119" s="32">
        <f t="shared" ref="I119" si="60">I108+I118</f>
        <v>61.29</v>
      </c>
      <c r="J119" s="32">
        <f t="shared" ref="J119:L119" si="61">J108+J118</f>
        <v>616.59</v>
      </c>
      <c r="K119" s="32"/>
      <c r="L119" s="32">
        <f t="shared" si="61"/>
        <v>73.69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90</v>
      </c>
      <c r="G120" s="40">
        <v>15.3</v>
      </c>
      <c r="H120" s="40">
        <v>18.8</v>
      </c>
      <c r="I120" s="40">
        <v>16.100000000000001</v>
      </c>
      <c r="J120" s="40">
        <v>295</v>
      </c>
      <c r="K120" s="41"/>
      <c r="L120" s="40"/>
    </row>
    <row r="121" spans="1:12" ht="15">
      <c r="A121" s="14"/>
      <c r="B121" s="15"/>
      <c r="C121" s="11"/>
      <c r="D121" s="6"/>
      <c r="E121" s="42" t="s">
        <v>76</v>
      </c>
      <c r="F121" s="43">
        <v>200</v>
      </c>
      <c r="G121" s="43">
        <v>3.49</v>
      </c>
      <c r="H121" s="43">
        <v>4.24</v>
      </c>
      <c r="I121" s="43">
        <v>14.12</v>
      </c>
      <c r="J121" s="43">
        <v>108.55</v>
      </c>
      <c r="K121" s="44">
        <v>100</v>
      </c>
      <c r="L121" s="43"/>
    </row>
    <row r="122" spans="1:12" ht="15">
      <c r="A122" s="14"/>
      <c r="B122" s="15"/>
      <c r="C122" s="11"/>
      <c r="D122" s="7" t="s">
        <v>22</v>
      </c>
      <c r="E122" s="42" t="s">
        <v>39</v>
      </c>
      <c r="F122" s="43">
        <v>200</v>
      </c>
      <c r="G122" s="43">
        <v>10</v>
      </c>
      <c r="H122" s="43">
        <v>6.4</v>
      </c>
      <c r="I122" s="43">
        <v>17</v>
      </c>
      <c r="J122" s="43">
        <v>174</v>
      </c>
      <c r="K122" s="44">
        <v>517</v>
      </c>
      <c r="L122" s="43"/>
    </row>
    <row r="123" spans="1:12" ht="15">
      <c r="A123" s="14"/>
      <c r="B123" s="15"/>
      <c r="C123" s="11"/>
      <c r="D123" s="7" t="s">
        <v>23</v>
      </c>
      <c r="E123" s="42" t="s">
        <v>59</v>
      </c>
      <c r="F123" s="43">
        <v>20</v>
      </c>
      <c r="G123" s="43">
        <v>0.65</v>
      </c>
      <c r="H123" s="43">
        <v>8.5000000000000006E-2</v>
      </c>
      <c r="I123" s="43">
        <v>4.24</v>
      </c>
      <c r="J123" s="43">
        <v>20.399999999999999</v>
      </c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40</v>
      </c>
      <c r="E125" s="42" t="s">
        <v>58</v>
      </c>
      <c r="F125" s="43">
        <v>30</v>
      </c>
      <c r="G125" s="43">
        <v>2.2999999999999998</v>
      </c>
      <c r="H125" s="43">
        <v>0.2</v>
      </c>
      <c r="I125" s="43">
        <v>15.15</v>
      </c>
      <c r="J125" s="43">
        <v>71</v>
      </c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31.74</v>
      </c>
      <c r="H127" s="19">
        <f t="shared" si="62"/>
        <v>29.724999999999998</v>
      </c>
      <c r="I127" s="19">
        <f t="shared" si="62"/>
        <v>66.61</v>
      </c>
      <c r="J127" s="19">
        <f t="shared" si="62"/>
        <v>668.94999999999993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73.69</v>
      </c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73.69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540</v>
      </c>
      <c r="G138" s="32">
        <f t="shared" ref="G138" si="66">G127+G137</f>
        <v>31.74</v>
      </c>
      <c r="H138" s="32">
        <f t="shared" ref="H138" si="67">H127+H137</f>
        <v>29.724999999999998</v>
      </c>
      <c r="I138" s="32">
        <f t="shared" ref="I138" si="68">I127+I137</f>
        <v>66.61</v>
      </c>
      <c r="J138" s="32">
        <f t="shared" ref="J138:L138" si="69">J127+J137</f>
        <v>668.94999999999993</v>
      </c>
      <c r="K138" s="32"/>
      <c r="L138" s="32">
        <f t="shared" si="69"/>
        <v>73.69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55</v>
      </c>
      <c r="F139" s="40">
        <v>100</v>
      </c>
      <c r="G139" s="40">
        <v>12.85</v>
      </c>
      <c r="H139" s="40">
        <v>6.02</v>
      </c>
      <c r="I139" s="40">
        <v>7.14</v>
      </c>
      <c r="J139" s="40">
        <v>135.84</v>
      </c>
      <c r="K139" s="41">
        <v>7017</v>
      </c>
      <c r="L139" s="40"/>
    </row>
    <row r="140" spans="1:12" ht="15">
      <c r="A140" s="23"/>
      <c r="B140" s="15"/>
      <c r="C140" s="11"/>
      <c r="D140" s="6"/>
      <c r="E140" s="42" t="s">
        <v>77</v>
      </c>
      <c r="F140" s="43">
        <v>180</v>
      </c>
      <c r="G140" s="43">
        <v>5.0999999999999996</v>
      </c>
      <c r="H140" s="43">
        <v>4.0999999999999996</v>
      </c>
      <c r="I140" s="43">
        <v>28.1</v>
      </c>
      <c r="J140" s="43">
        <v>176</v>
      </c>
      <c r="K140" s="44">
        <v>230</v>
      </c>
      <c r="L140" s="43"/>
    </row>
    <row r="141" spans="1:12" ht="15">
      <c r="A141" s="23"/>
      <c r="B141" s="15"/>
      <c r="C141" s="11"/>
      <c r="D141" s="7" t="s">
        <v>22</v>
      </c>
      <c r="E141" s="42" t="s">
        <v>44</v>
      </c>
      <c r="F141" s="43">
        <v>200</v>
      </c>
      <c r="G141" s="43">
        <v>2.79</v>
      </c>
      <c r="H141" s="43">
        <v>3.19</v>
      </c>
      <c r="I141" s="43">
        <v>19.71</v>
      </c>
      <c r="J141" s="43">
        <v>18.690000000000001</v>
      </c>
      <c r="K141" s="44">
        <v>286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59</v>
      </c>
      <c r="F142" s="43">
        <v>20</v>
      </c>
      <c r="G142" s="43">
        <v>0.97499999999999998</v>
      </c>
      <c r="H142" s="43">
        <v>0.13</v>
      </c>
      <c r="I142" s="43">
        <v>6.36</v>
      </c>
      <c r="J142" s="43">
        <v>30.69</v>
      </c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40</v>
      </c>
      <c r="E144" s="42" t="s">
        <v>48</v>
      </c>
      <c r="F144" s="43">
        <v>45</v>
      </c>
      <c r="G144" s="43">
        <v>6.62</v>
      </c>
      <c r="H144" s="43">
        <v>9.48</v>
      </c>
      <c r="I144" s="43">
        <v>10.06</v>
      </c>
      <c r="J144" s="43">
        <v>152</v>
      </c>
      <c r="K144" s="44">
        <v>376</v>
      </c>
      <c r="L144" s="43"/>
    </row>
    <row r="145" spans="1:12" ht="15">
      <c r="A145" s="23"/>
      <c r="B145" s="15"/>
      <c r="C145" s="11"/>
      <c r="D145" s="6"/>
      <c r="E145" s="42" t="s">
        <v>69</v>
      </c>
      <c r="F145" s="43">
        <v>200</v>
      </c>
      <c r="G145" s="43">
        <v>1</v>
      </c>
      <c r="H145" s="43">
        <v>0.2</v>
      </c>
      <c r="I145" s="43">
        <v>0.2</v>
      </c>
      <c r="J145" s="43">
        <v>92</v>
      </c>
      <c r="K145" s="44">
        <v>293</v>
      </c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745</v>
      </c>
      <c r="G146" s="19">
        <f t="shared" ref="G146:J146" si="70">SUM(G139:G145)</f>
        <v>29.335000000000001</v>
      </c>
      <c r="H146" s="19">
        <f t="shared" si="70"/>
        <v>23.12</v>
      </c>
      <c r="I146" s="19">
        <f t="shared" si="70"/>
        <v>71.570000000000007</v>
      </c>
      <c r="J146" s="19">
        <f t="shared" si="70"/>
        <v>605.22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73.69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73.69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745</v>
      </c>
      <c r="G157" s="32">
        <f t="shared" ref="G157" si="74">G146+G156</f>
        <v>29.335000000000001</v>
      </c>
      <c r="H157" s="32">
        <f t="shared" ref="H157" si="75">H146+H156</f>
        <v>23.12</v>
      </c>
      <c r="I157" s="32">
        <f t="shared" ref="I157" si="76">I146+I156</f>
        <v>71.570000000000007</v>
      </c>
      <c r="J157" s="32">
        <f t="shared" ref="J157:L157" si="77">J146+J156</f>
        <v>605.22</v>
      </c>
      <c r="K157" s="32"/>
      <c r="L157" s="32">
        <f t="shared" si="77"/>
        <v>73.69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180</v>
      </c>
      <c r="G158" s="40">
        <v>24.3</v>
      </c>
      <c r="H158" s="40">
        <v>18</v>
      </c>
      <c r="I158" s="40">
        <v>37.1</v>
      </c>
      <c r="J158" s="40">
        <v>405</v>
      </c>
      <c r="K158" s="41">
        <v>379</v>
      </c>
      <c r="L158" s="40"/>
    </row>
    <row r="159" spans="1:12" ht="15">
      <c r="A159" s="23"/>
      <c r="B159" s="15"/>
      <c r="C159" s="11"/>
      <c r="D159" s="6"/>
      <c r="E159" s="42" t="s">
        <v>79</v>
      </c>
      <c r="F159" s="43">
        <v>15</v>
      </c>
      <c r="G159" s="43">
        <v>1.1000000000000001</v>
      </c>
      <c r="H159" s="43">
        <v>1.3</v>
      </c>
      <c r="I159" s="43">
        <v>8.3000000000000007</v>
      </c>
      <c r="J159" s="43">
        <v>49.1</v>
      </c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80</v>
      </c>
      <c r="F160" s="43">
        <v>200</v>
      </c>
      <c r="G160" s="43">
        <v>1.1000000000000001</v>
      </c>
      <c r="H160" s="43">
        <v>0.9</v>
      </c>
      <c r="I160" s="43">
        <v>12.56</v>
      </c>
      <c r="J160" s="43">
        <v>62.74</v>
      </c>
      <c r="K160" s="44">
        <v>17</v>
      </c>
      <c r="L160" s="43"/>
    </row>
    <row r="161" spans="1:12" ht="15">
      <c r="A161" s="23"/>
      <c r="B161" s="15"/>
      <c r="C161" s="11"/>
      <c r="D161" s="7" t="s">
        <v>23</v>
      </c>
      <c r="E161" s="42" t="s">
        <v>59</v>
      </c>
      <c r="F161" s="43">
        <v>20</v>
      </c>
      <c r="G161" s="43">
        <v>0.65</v>
      </c>
      <c r="H161" s="43">
        <v>8.5000000000000006E-2</v>
      </c>
      <c r="I161" s="43">
        <v>4.24</v>
      </c>
      <c r="J161" s="43">
        <v>20.399999999999999</v>
      </c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40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 t="s">
        <v>46</v>
      </c>
      <c r="F164" s="43">
        <v>40</v>
      </c>
      <c r="G164" s="43">
        <v>1.7</v>
      </c>
      <c r="H164" s="43">
        <v>15.1</v>
      </c>
      <c r="I164" s="43">
        <v>10.26</v>
      </c>
      <c r="J164" s="43">
        <v>183.6</v>
      </c>
      <c r="K164" s="44">
        <v>379</v>
      </c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455</v>
      </c>
      <c r="G165" s="19">
        <f t="shared" ref="G165:J165" si="78">SUM(G158:G164)</f>
        <v>28.85</v>
      </c>
      <c r="H165" s="19">
        <f t="shared" si="78"/>
        <v>35.384999999999998</v>
      </c>
      <c r="I165" s="19">
        <f t="shared" si="78"/>
        <v>72.460000000000008</v>
      </c>
      <c r="J165" s="19">
        <f t="shared" si="78"/>
        <v>720.84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73.69</v>
      </c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73.69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455</v>
      </c>
      <c r="G176" s="32">
        <f t="shared" ref="G176" si="82">G165+G175</f>
        <v>28.85</v>
      </c>
      <c r="H176" s="32">
        <f t="shared" ref="H176" si="83">H165+H175</f>
        <v>35.384999999999998</v>
      </c>
      <c r="I176" s="32">
        <f t="shared" ref="I176" si="84">I165+I175</f>
        <v>72.460000000000008</v>
      </c>
      <c r="J176" s="32">
        <f t="shared" ref="J176:L176" si="85">J165+J175</f>
        <v>720.84</v>
      </c>
      <c r="K176" s="32"/>
      <c r="L176" s="32">
        <f t="shared" si="85"/>
        <v>73.69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80</v>
      </c>
      <c r="G177" s="40">
        <v>6.59</v>
      </c>
      <c r="H177" s="40">
        <v>5.64</v>
      </c>
      <c r="I177" s="40">
        <v>9.39</v>
      </c>
      <c r="J177" s="40">
        <v>115</v>
      </c>
      <c r="K177" s="41"/>
      <c r="L177" s="40"/>
    </row>
    <row r="178" spans="1:12" ht="15">
      <c r="A178" s="23"/>
      <c r="B178" s="15"/>
      <c r="C178" s="11"/>
      <c r="D178" s="6"/>
      <c r="E178" s="42" t="s">
        <v>73</v>
      </c>
      <c r="F178" s="43">
        <v>150</v>
      </c>
      <c r="G178" s="43">
        <v>3.1</v>
      </c>
      <c r="H178" s="43">
        <v>6</v>
      </c>
      <c r="I178" s="43">
        <v>19.7</v>
      </c>
      <c r="J178" s="43">
        <v>145.80000000000001</v>
      </c>
      <c r="K178" s="44" t="s">
        <v>49</v>
      </c>
      <c r="L178" s="43"/>
    </row>
    <row r="179" spans="1:12" ht="1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3.77</v>
      </c>
      <c r="H179" s="43">
        <v>3.93</v>
      </c>
      <c r="I179" s="43">
        <v>25.95</v>
      </c>
      <c r="J179" s="43">
        <v>153.91999999999999</v>
      </c>
      <c r="K179" s="44">
        <v>269</v>
      </c>
      <c r="L179" s="43"/>
    </row>
    <row r="180" spans="1:12" ht="15">
      <c r="A180" s="23"/>
      <c r="B180" s="15"/>
      <c r="C180" s="11"/>
      <c r="D180" s="7" t="s">
        <v>23</v>
      </c>
      <c r="E180" s="42" t="s">
        <v>59</v>
      </c>
      <c r="F180" s="43">
        <v>20</v>
      </c>
      <c r="G180" s="43">
        <v>0.65</v>
      </c>
      <c r="H180" s="43">
        <v>8.5000000000000006E-2</v>
      </c>
      <c r="I180" s="43">
        <v>4.24</v>
      </c>
      <c r="J180" s="43">
        <v>20.399999999999999</v>
      </c>
      <c r="K180" s="44"/>
      <c r="L180" s="43"/>
    </row>
    <row r="181" spans="1:12" ht="15">
      <c r="A181" s="23"/>
      <c r="B181" s="15"/>
      <c r="C181" s="11"/>
      <c r="D181" s="7" t="s">
        <v>24</v>
      </c>
      <c r="E181" s="42" t="s">
        <v>82</v>
      </c>
      <c r="F181" s="43">
        <v>150</v>
      </c>
      <c r="G181" s="43">
        <v>0.6</v>
      </c>
      <c r="H181" s="43">
        <v>0.6</v>
      </c>
      <c r="I181" s="43">
        <v>14.8</v>
      </c>
      <c r="J181" s="43">
        <v>70.599999999999994</v>
      </c>
      <c r="K181" s="44"/>
      <c r="L181" s="43"/>
    </row>
    <row r="182" spans="1:12" ht="15">
      <c r="A182" s="23"/>
      <c r="B182" s="15"/>
      <c r="C182" s="11"/>
      <c r="D182" s="6" t="s">
        <v>40</v>
      </c>
      <c r="E182" s="42" t="s">
        <v>58</v>
      </c>
      <c r="F182" s="43">
        <v>30</v>
      </c>
      <c r="G182" s="43">
        <v>1.1499999999999999</v>
      </c>
      <c r="H182" s="43">
        <v>0.1</v>
      </c>
      <c r="I182" s="43">
        <v>7.55</v>
      </c>
      <c r="J182" s="43">
        <v>35.5</v>
      </c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630</v>
      </c>
      <c r="G184" s="19">
        <f t="shared" ref="G184:J184" si="86">SUM(G177:G183)</f>
        <v>15.86</v>
      </c>
      <c r="H184" s="19">
        <f t="shared" si="86"/>
        <v>16.355000000000004</v>
      </c>
      <c r="I184" s="19">
        <f t="shared" si="86"/>
        <v>81.63</v>
      </c>
      <c r="J184" s="19">
        <f t="shared" si="86"/>
        <v>541.22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630</v>
      </c>
      <c r="G195" s="32">
        <f t="shared" ref="G195" si="90">G184+G194</f>
        <v>15.86</v>
      </c>
      <c r="H195" s="32">
        <f t="shared" ref="H195" si="91">H184+H194</f>
        <v>16.355000000000004</v>
      </c>
      <c r="I195" s="32">
        <f t="shared" ref="I195" si="92">I184+I194</f>
        <v>81.63</v>
      </c>
      <c r="J195" s="32">
        <f t="shared" ref="J195:L195" si="93">J184+J194</f>
        <v>541.22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565.5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23.677</v>
      </c>
      <c r="H196" s="34">
        <f t="shared" si="94"/>
        <v>26.674500000000002</v>
      </c>
      <c r="I196" s="34">
        <f t="shared" si="94"/>
        <v>67.981999999999999</v>
      </c>
      <c r="J196" s="34">
        <f t="shared" si="94"/>
        <v>623.68600000000004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73.69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Barino</cp:lastModifiedBy>
  <dcterms:created xsi:type="dcterms:W3CDTF">2022-05-16T14:23:56Z</dcterms:created>
  <dcterms:modified xsi:type="dcterms:W3CDTF">2025-01-13T07:27:21Z</dcterms:modified>
</cp:coreProperties>
</file>